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Ноябрь" sheetId="1" r:id="rId3"/>
    <sheet state="visible" name="ТЗ - Читать!" sheetId="2" r:id="rId4"/>
    <sheet state="visible" name="Обозначения" sheetId="3" r:id="rId5"/>
    <sheet state="visible" name="Инструкция по работе" sheetId="4" r:id="rId6"/>
  </sheets>
  <definedNames>
    <definedName hidden="1" localSheetId="0" name="_xlnm._FilterDatabase">'Ноябрь'!$B$1:$AC$135</definedName>
  </definedNames>
  <calcPr/>
</workbook>
</file>

<file path=xl/sharedStrings.xml><?xml version="1.0" encoding="utf-8"?>
<sst xmlns="http://schemas.openxmlformats.org/spreadsheetml/2006/main" count="546" uniqueCount="404">
  <si>
    <t>ТЗ на проставление форумных ссылок для проекта exist.ua</t>
  </si>
  <si>
    <t>Задача:</t>
  </si>
  <si>
    <t>На доработке</t>
  </si>
  <si>
    <t>100 ссылок/месяц</t>
  </si>
  <si>
    <t>Сайт:</t>
  </si>
  <si>
    <t>https://exist.ua</t>
  </si>
  <si>
    <t>На первые 2 месяца работы можно использовать ссылки на любые страницы, которые находятся в пределах 2 кликов от главной страницы (за исключением служебных – личный кабинет, условия оплаты, доставки и подобных).</t>
  </si>
  <si>
    <t>Тематика и требования к форумам:</t>
  </si>
  <si>
    <t>1. Для размещения ссылок подойдут любые автомобильные форумы (по брендам Авто, про обслуживание, ремонт, про тюнинг-стайлинг, авто-спорт)</t>
  </si>
  <si>
    <t>2. Регион: Украина или без ярко выраженной региональной привязки (Не подходит: Московский клуб БМВ, Клуб автолюбителей Самары)</t>
  </si>
  <si>
    <t>3. Не менее 1000 страниц в индексе google (проверка запрос в строку поиска google "site:domain.com" без кавычек)</t>
  </si>
  <si>
    <t>Не подходит. Причина будет указана в комментариях.</t>
  </si>
  <si>
    <t>4. Живой форум – есть темы, последнее сообщение в которых опубликованы вчера/сегодня</t>
  </si>
  <si>
    <t>5. Темы веток – ремонт/обслуживание автомобиля, а также смежные тематики.</t>
  </si>
  <si>
    <t>Домены, доменные зоны:</t>
  </si>
  <si>
    <t>1. Не подходят бесплатные домены, предоставляемые конструкторами формата UCOZ, wix, blogpost и подобные площадки, на которых можно бесплатно создать форум или сайт.</t>
  </si>
  <si>
    <t>2. Не подходят домены в зонах .ru .by .uz .kz</t>
  </si>
  <si>
    <t>Подходят:</t>
  </si>
  <si>
    <t>· .Com</t>
  </si>
  <si>
    <t>· .ua</t>
  </si>
  <si>
    <t>· .net</t>
  </si>
  <si>
    <t>· .info</t>
  </si>
  <si>
    <t>· .org</t>
  </si>
  <si>
    <t>· .*.ua *net/org/in/com</t>
  </si>
  <si>
    <t>Требования к темам и сообщениям:</t>
  </si>
  <si>
    <t>Превышен лимит спама.</t>
  </si>
  <si>
    <t>1. Тема в которой размещается сообщение должна быть про авто — строгое соблюдение тематики.</t>
  </si>
  <si>
    <t>2. В теме не должно быть ссылок на другие сайты НЕ автомобильной тематики.</t>
  </si>
  <si>
    <t>3. Если каждое или через одно сообщения в теме – пост со ссылкой, такая тема не подходит. Не более 30% ссылок на немодерируемых форумах!</t>
  </si>
  <si>
    <t>4. Тема не должна быть создана тем же пользователем, который потом разместит ссылку.</t>
  </si>
  <si>
    <t>5. Если тема создана для размещения в ней ссылки – автором первого поста должен быть другой пользователь, специально зарегистрированный для этой задачи. Само сообщение со ссылкой должен оставить другой пользователь.</t>
  </si>
  <si>
    <t>6. Перед публикацией сообщения со ссылкой, пользователь должен опубликовать не менее 4 сообщений в других темах или в этой же теме, если форумное сообщество включилось в обсуждение предложенного вопроса.</t>
  </si>
  <si>
    <t>7. Сообщение со ссылкой не должно носить рекламный характер, оно должно выглядеть как субъективный опыт, которым пользователь решил поделиться в свете обсуждаемого вопроса.</t>
  </si>
  <si>
    <t>8. Сообщение со ссылкой должно быть не меньше 500 символов без учета пробелов — т.е. связная законченная мысль, представленная 4-6 предложениями, за которыми следует ссылка на продвигаемый сайт.</t>
  </si>
  <si>
    <t>9. Ссылка может располагаться в середине или в конце сообщения, но не в самом начале сообщения. Допускается наличие ссылки после первого предложения в сообщении, к примеру "Странно, что вы не можете найти чехлы на сидения копейки, их же полно в интернете! Я брал тут – https://ссылка и дальше тоже текст"</t>
  </si>
  <si>
    <t>Удалили ссылку</t>
  </si>
  <si>
    <t>ВАЖНО:</t>
  </si>
  <si>
    <t>На данный момент сайт exist.ua находится на этапе обновления функционала и доработки, поэтому ни в коем случае нельзя допустить ситуацию при которой сообщения на форуме могут вызвать последующий негатив в адрес сайта exist. Такая ситуация может возникнуть если опубликовать на форуме какую-нибудь непроверенную информацию, к примеру, что на сайте можно найти запчасть по фотографии (на самом деле нельзя, но пользователи, которые прочитают такой пост могут расстроиться, что не найдут нужный функционал и будут обвинять exist.ua в том, что функционал не работает/отсутствует, хотя он и не должен был).</t>
  </si>
  <si>
    <t>Формат отчета:</t>
  </si>
  <si>
    <t>Прошла проверку модератора</t>
  </si>
  <si>
    <t>Excel таблица формата:</t>
  </si>
  <si>
    <t>Ник</t>
  </si>
  <si>
    <t>ID</t>
  </si>
  <si>
    <t>Ссылка одобрена администратором</t>
  </si>
  <si>
    <t>логин</t>
  </si>
  <si>
    <t>Выделяем желтым когда нашли форум, тему и начинаете подготавливать (апать, разбавлять от спама и пр.) или оставляете ссылку.</t>
  </si>
  <si>
    <t>пароль</t>
  </si>
  <si>
    <t>Первое сообщение</t>
  </si>
  <si>
    <t>Второе сообщение</t>
  </si>
  <si>
    <t>3-е сообщение</t>
  </si>
  <si>
    <t>4-е сообщение</t>
  </si>
  <si>
    <t>Сообщение со ссылкой</t>
  </si>
  <si>
    <t>Ссылка на сообщение со ссылкой
 Или на тему (страницу темы)</t>
  </si>
  <si>
    <t>Повторение доменов</t>
  </si>
  <si>
    <t>Ссылка</t>
  </si>
  <si>
    <t>Превышен лимит одинаковых ссылок (больше 3-х)</t>
  </si>
  <si>
    <t>Ссылка на пост</t>
  </si>
  <si>
    <t>Повторение логинов</t>
  </si>
  <si>
    <t>Желтый цвет текста</t>
  </si>
  <si>
    <t>Домен форума</t>
  </si>
  <si>
    <t>0,3$ к ссылке</t>
  </si>
  <si>
    <t>Оранжевый цвет текста</t>
  </si>
  <si>
    <t>Логин</t>
  </si>
  <si>
    <t>0,2$ к ссылке</t>
  </si>
  <si>
    <t>Пароль</t>
  </si>
  <si>
    <t>Дата публикации</t>
  </si>
  <si>
    <t>Тип ссылки</t>
  </si>
  <si>
    <t>Ссылка на ответ</t>
  </si>
  <si>
    <t>Ответ</t>
  </si>
  <si>
    <t>Много спама</t>
  </si>
  <si>
    <t>Жалоба на спам</t>
  </si>
  <si>
    <t>Дальнейшее обсуждение</t>
  </si>
  <si>
    <t>EB01</t>
  </si>
  <si>
    <t>https://www.exist.ua/Catalog/Goods/1/284?f%5B19%5D%5B%5D=4351&amp;f%5B211%5D%5B%5D=4336</t>
  </si>
  <si>
    <t>http://www.club-kia.com/forum/thread11201.html#36740</t>
  </si>
  <si>
    <t>club-kia.com</t>
  </si>
  <si>
    <t>netreba</t>
  </si>
  <si>
    <t>ответ</t>
  </si>
  <si>
    <t>активная</t>
  </si>
  <si>
    <t>У меня на данный момент 2 варианта. Взять самые простые шины от Росавы, как раз впишусь в нужный мне бюджет. Знакомый на Росаве Сновгарт ездил, то доволен.https://www.exist.ua/Catalog/Goods/1/284?f%5B19%5D%5B%5D=4351&amp;f%5B211%5D%5B%5D=4336Или взять Нокиан, которую сейчас очень активно рекламируют по нашему радио. Не знаю, есть ли смысл переплачивать за это. https://www.exist.ua/Catalog/Goods/1/284?f%5B19%5D%5B%5D=554&amp;f%5B211%5D%5B%5D=4336Надеюсь, зима не будет сильно жесткой, но все же хочется наверняка ездить уверенно на своем авто. Заранее спасибо за совет!Вот моя нынешняя резина, кранты ей.</t>
  </si>
  <si>
    <t>https://www.exist.ua/Catalog/Goods/7/222?f%5B170%5D%5B%5D=3485</t>
  </si>
  <si>
    <t>http://vaz.od.ua/forums/31-kuzov/topics/6206-kakuyuakrilovayukrasku?show_post=9</t>
  </si>
  <si>
    <t>vaz.od.ua</t>
  </si>
  <si>
    <t>Andrey_Dmitrich</t>
  </si>
  <si>
    <t>Подскажите, какую краску взять для бампера черного цвета? В принципе, мне целая банка не нужна, да и нет дома компрессора. Подойдет и аэрозольная краска. У меня машина белого цвета, года 2 назад сделал небольшой тюнинг и заказал у мастеров покраску крыши и переднего бампера в черный цвет. А недавно эта краска начала постепенно облазить, выглядит не красиво. Таким темпом еще пару месяцев и бампер снова станет белым.В интернете в основном продаются краски Hi-Gear https://www.exist.ua/Catalog/Goods/7/222?f%5B170%5D%5B%5D=3485 кто-нибудь такой пользовался, нормальная она? Заранее благодарен за ответ. Мне не срочно чтобы, по такой погоде все равно никто не будет это делать.</t>
  </si>
  <si>
    <t>https://www.exist.ua/cat/TecDoc/Cars/Kia/10242</t>
  </si>
  <si>
    <t>http://forums.carsguru.net/club/48/38294/#message_86808</t>
  </si>
  <si>
    <t>carsguru.net</t>
  </si>
  <si>
    <t>Саня Кравцов // FixerBoss</t>
  </si>
  <si>
    <t>Насколько я знаю, разница будет не существенная. Немного будет искажаться по углах и то если сильно присматриваться. Поэтому если хочешь сэкономить - бери.Но все же, рекомендуют брать оригинальное лобовое стекло для своего авто. Посмотри еще тут https://www.exist.ua/cat/TecDoc/Cars/Kia/10242 Может быть там разница по цене не будет такой большой.Как вариант - купить б/у стекло на разборках. Мне кажется выгода будет колоссальная, главное найти нормальных ребят. Я лично так поступил, когда камешек попал в лобовое, пошла нормальная трещина, решил сразу заменить. Отдал за него тогда около 1200 грн. Обидно только было, что предыдущее тонированное было, пришлось заново делать.Надеюсь помог тебе)) Удачи!</t>
  </si>
  <si>
    <t>https://kia-rio.net/forum/showthread.php?t=4699</t>
  </si>
  <si>
    <t>https://www.exist.ua/cat/TecDoc/Cars/Hyundai/9855</t>
  </si>
  <si>
    <t>http://www.autoconsulting.com.ua/autoforum/viewtopic.php?f=1&amp;t=29790&amp;p=530730#p530730</t>
  </si>
  <si>
    <t>autoconsulting.com.ua</t>
  </si>
  <si>
    <t>Gonshik09</t>
  </si>
  <si>
    <t>Начала стучать правая тяга стабилизатора, иногда так сильно, что кажется, будто сейчас автомобиль развалится на части. Это мене уже просто достало. Поехал на СТО, оценили ремонт в 1200 грн. Так я вот думаю как на этом сэкономить. Посмотрел в каталоге https://www.exist.ua/cat/TecDoc/Cars/Hyundai/9855 то оригинальная тяга стоит около 450 грн. Если поставить допустим Fenox или Mando за 200-300 деревянных?Также мне порекомендовали поменять сразу обе тяги стабилизатора, хотя с левой у меня все в порядке. Кроме того, мне не хочется менять оригинальную родную на какой то шлак. Правая у меня выездила 75 тысяч. В любом случае, нужно будет делать развал схождение. А вы как считаете?</t>
  </si>
  <si>
    <t>https://www.exist.ua/Catalog/Goods/15/344</t>
  </si>
  <si>
    <t>http://auto.meta.ua/forum/topic/p/10094950.html#10094950</t>
  </si>
  <si>
    <t>auto.meta.ua</t>
  </si>
  <si>
    <t>Semich</t>
  </si>
  <si>
    <t xml:space="preserve">При нынешнем курсе в 27 грн за доллар ничего хорошего за такую цену не купишь! Такие вещи берутся надолго, поэтому покупать какую-то дешевую модель не советую. На свое авто ставил Gazer F225https://www.exist.ua/Catalog/Goods/15/344 конечно я брал при курсе 8 грн, и тогда он стоял около 6 тысяч. Думаю, даже лучше будет чем Hikvision. Сам регистратор очень нравится, четко снимает номера, даже в темное время суток. Крепление кстати удобное. Поставил карту памяти на 128 Гб, хватает для записи на недельку примерно, потом чищу от ненужного. Как вариант, можешь использовать мобильный телефон в качестве регистратора, у них камера тоже очень хорошая. Только нужно обязательно купить автомобильное зарядное и нормальное крепление. Как-то так, а ты смотри что тебе будет лучше. </t>
  </si>
  <si>
    <t>http://www.skoda-club.org.ua/forum/showthread.php?tid=100306</t>
  </si>
  <si>
    <t>https://www.exist.ua/cat/TecDoc/Cars/Chery/6176</t>
  </si>
  <si>
    <t>http://asiaclub.com.ua/forum/viewtopic.php?f=18&amp;t=267&amp;p=2340#p2340</t>
  </si>
  <si>
    <t>asiaclub.com.ua</t>
  </si>
  <si>
    <t>Котэ</t>
  </si>
  <si>
    <t>Собираюсь менять тормозные колодки на Черри Тигго. А то сильно начинает напрягать шум трения (хотя проверял, песка нигде нет), плюс осталось примерно 6 мм колодок. Оригинальные выходили почти 30 тысяч, что собственно не так и много. Хотелось бы взять что-нибудь понадежнее.В интернете посмотрел цены оригинальных https://www.exist.ua/cat/TecDoc/Cars/Chery/6176 то 150 грн как то не внушает доверия. Кто что может сказать о тормозных колодках TRW и Bosch? По отзывах в интернете вроде отличные, но хотелось бы узнать мнение и от форумчан.И еще такой момент, у меня на тормозных дисках образовался бортик где-то в 3-4 мм. Их нужно менять или можно как-то спасти еще?</t>
  </si>
  <si>
    <t>https://www.exist.ua/cat/TecDoc/Cars/Chery</t>
  </si>
  <si>
    <t>http://pego.kiev.ua/avtomobilnyi-29/zapchasti-dlya-chery-amulet-4016/#post11198</t>
  </si>
  <si>
    <t>pego.kiev.ua</t>
  </si>
  <si>
    <t>Samson</t>
  </si>
  <si>
    <t>https://www.exist.ua/Catalog/Goods/1/284?f%5B19%5D%5B%5D=544&amp;f%5B211%5D%5B%5D=4338&amp;f%5B210%5D%5B%5D=4268</t>
  </si>
  <si>
    <t>http://maverickclub.net/forum/index.php?act=ST&amp;f=115&amp;t=43949&amp;st=3600#entry884975</t>
  </si>
  <si>
    <t>maverickclub.net</t>
  </si>
  <si>
    <t>VelesGP</t>
  </si>
  <si>
    <t>[quote=Dexter,Oct 19 2017, 09:41]Может все таки не рисковать и взять хакку 5 ?[/quote]Я сейчас катаюсь на Bridgestone Blizzak DM-V2.  В рублях это около 9500. Реально мягкая и изноносоустойчивая. Даже шипованная особо не нужна. Конечно, чуть локти себе кусал перед покупкой.https://www.exist.ua/Catalog/Goods/1/284?f%5B19%5D%5B%5D=544&amp;f%5B211%5D%5B%5D=4338&amp;f%5B210%5D%5B%5D=4268Вчера и сегодня был страшный гололед, а потом слякоть, то дорогу держит отлично, и пробуксовок как таковых нет.А если выбирать между Нокиан Хакка и Пирелли, то я бы выбрал последнюю. А именно Pirelli Winter Ice Zero 235 / 65 R17.[quote=Dexter,Oct 18 2017, 20:47]зайди на Яндекс маркет там именно по этой модели ну очень странные отзывы: половина 5 и половина 1 подозреваю что те кто единицу ставят это подставные отзывы ибо на остальных сайтах ее очень хвалят.[/quote]Часто так и есть, покупают отзывы ибо по другому не продашь ничего :D В таких случаях лучше на форуме или у знакомого спросить, если он конечно не продавец шин))Так и что ты в итоге взял? Может я провтыкал во время чтения...</t>
  </si>
  <si>
    <t>https://www.exist.ua/Catalog/Goods/1/389</t>
  </si>
  <si>
    <t>http://www.audi-a6.com.ua/viewtopic.php?f=9&amp;t=2665&amp;p=133222#p133222</t>
  </si>
  <si>
    <t>audi-a6.com.ua</t>
  </si>
  <si>
    <t>sanches</t>
  </si>
  <si>
    <t>[quote="alsandex62"]Я тоже часто прихожу к своему авто, а там следы воришек и записка -" не смогли открутить" :rofl:[/quote]Не верю я, что какие-нибудь секретки смогут защитить колеса от кражи. Это тоже самое, что надеяться на сигнализацию. Только на душе спокойнее, вот и все.Сейчас такое время, что в каждой защите есть свои «дыры». Стоит погуглить некоторое время и уже можно найти материалы о снятии секретки без ключа.http://www.monsterauto.ru/techno/kak-snyat-sekretki-s-kolesa-svoimi-rukami-bez-poezdki-v-servis/И вот еще интересное видео. 10 минут и вуа-ля![video]https://www.youtube.com/watch?v=YGnFrkRHP_s[/video]Лично мне хватает [url=https://www.exist.ua/Catalog/Goods/1/389]обычных болтов[/url] для колес. Ставлю на стоянке уже долгое время, лучше деньги заплатить, но знать, что ничего не своруют.Раньше была ситуация, когда на свой Москвич купил новую резину, вроде бы Росаву. И тут ночью просыпаюсь в 5 утра, слышу шум, а там чувак с моего Москвича колеса снимает. Это была зима, он взял 2 колеса под руки и удрал. Вызвал ментов, нашли по следам. Оказалось какой то наркоман и барыжил колесами на нашем рынке.</t>
  </si>
  <si>
    <t>https://www.exist.ua/Catalog/Goods/1/284?f%5B19%5D%5B%5D=545&amp;f%5B211%5D%5B%5D=4334</t>
  </si>
  <si>
    <t>http://zaz.kiev.ua/forum/viewtopic.php?p=629994#629994</t>
  </si>
  <si>
    <t>zaz.kiev.ua</t>
  </si>
  <si>
    <t>Igorka</t>
  </si>
  <si>
    <t>[quote="Xander"]Доезжу до снега, будет видно))))[/quote]Якщо він буде, а то наша зима, щоб взагалі на зиму не схожа. Це то і краще, не хотілося б такого, як в минулому році.Сьогодні ожеледиця просто піпець, навіть не рипався нікуди зі своїми шинами. Хоча і пішки можна добре простягнутись на спину...Хтось ставив Росаву Сновгард https://www.exist.ua/Catalog/Goods/1/284/D050CD77? Особливо мене цікавить з шипами, різниця в ціні зовсім не велика. Раніше стояла Росава WQ-101 155/70. А ззаду Бел-188 175/70.Ще читав на цьому ж форумі, що хвалять шини Барум Поляріс. Якщо порівнювать з Росовою і Белшиною, варто брати?https://www.exist.ua/Catalog/Goods/1/284?f%5B19%5D%5B%5D=545&amp;f%5B211%5D%5B%5D=4334На зиму взагалі який оптимальні параметри шин, щоб адекватно машина вела себе на дорозі? В нас дороги більш-менш нормальні, тому мені здається профіль на 80 це забагато, крім того може реально плавати.</t>
  </si>
  <si>
    <t>https://www.exist.ua/Catalog/Goods/7/3/0D705164</t>
  </si>
  <si>
    <t>http://carinae.com.ua/forum/viewtopic.php?f=5&amp;t=765&amp;p=80207#p80207</t>
  </si>
  <si>
    <t>carinae.com.ua</t>
  </si>
  <si>
    <t>Neznayka</t>
  </si>
  <si>
    <t>[quote="Dmitry_R"]Вопрос в рекламе магазина по ссылке[/quote]Что-то бомбят капитально не только на этом форуме. Спамеры как в Китае плодятся!Пришло время для замены масла, начинался форумов и только сейчас кажется понял, что я фигню лил в движок. Вообщем, могут ли от полусинтетики 5w30 быть проблемы? Лил это маслоhttps://www.exist.ua/Catalog/Goods/7/3/0D705164 Пишут, что сальники могут потечь и вообще зимой желательно на нем не ездить.Посмотрел по рейтингам, то в ТОПе сейчас Мобил, Кастрол и оригинальное масло Тойота. Думаю менять на 5w40. Что порекомендуете?И еще такой вопрос. Стоит ли чистить движок перед заменой масла? Некоторые говорят, что нужно просто чаще масло менять и все само собой почистится.Заранее спасибо!</t>
  </si>
  <si>
    <t>https://www.exist.ua/Catalog/Goods/1/284?f%5B19%5D%5B%5D=554&amp;f%5B211%5D%5B%5D=4336&amp;f%5B210%5D%5B%5D=4230</t>
  </si>
  <si>
    <t>http://www.vwclub.org.ua/modules/newbb/viewtopic.php?post_id=327574#forumpost327574</t>
  </si>
  <si>
    <t>vwclub.org.ua</t>
  </si>
  <si>
    <t>Slavener</t>
  </si>
  <si>
    <t>Ваш персональный ID</t>
  </si>
  <si>
    <t>Для тех, кто таким занимается - просто мозолей мало! Да и что этим овощам подсказывать, даже не вникают в тему. Зашли и абы шо ляпнуть.У меня к знающим вопрос по зимней резине. На зиму тапки еще не менял, старые уже отжили свое, а новые никак не выберу.Ранее стояли параметры 205/65 R15, но знакомые советуют поставить на зиму потоньше - 195/70.Присмотрелся к Hankook Winter I*Pike LT RW09 и Tigar Cargo Speed Winter. На некоторых сайтах еще советуют Nokianhttps://www.exist.ua/Catalog/Goods/1/284?f[19][]=554&amp;f[211][]=4336&amp;f[210][]=4230 а особенно Hakkapeliitta, но там уже ценник повыше. Смотрел тест липучек Nokian Nordman RS, то довольно неплохо себя ведет на дороге https://www.youtube.com/watch?time_continue=1&amp;v=65CEt5TBDS0Вообщем, есть ли смысл в Нокиан или подобного класса резине? Езжу в основном по городу на Фолцвагене Т4. Дороги в принципе нормально чистятся. Угадать бы еще акая зима будет в этом году, а то обещают не сильно снежную.Заранее спасибо!</t>
  </si>
  <si>
    <t>Регион</t>
  </si>
  <si>
    <t>Регион форума: Украина, Россия, Укр/Рос</t>
  </si>
  <si>
    <t>https://www.exist.ua/cat/TecDoc/Cars/Nissan/9764</t>
  </si>
  <si>
    <t>Ссылка на продвигаемую страницу, которая находится в опубликованном посте.</t>
  </si>
  <si>
    <t>Ссылка на наш пост</t>
  </si>
  <si>
    <t>http://samodelko.pp.ua/viewtopic.php?f=4&amp;t=477&amp;p=13335#p13335</t>
  </si>
  <si>
    <t>Домен</t>
  </si>
  <si>
    <t>Домен форума без www, http и /</t>
  </si>
  <si>
    <t>Логин на форуме</t>
  </si>
  <si>
    <t>Пароль к аккаунту на форуме (указывать не обязательно, но желательно, чтобы модератор мог сам исправить мелкие ошибки - это в ваших интересах)</t>
  </si>
  <si>
    <t>Дата</t>
  </si>
  <si>
    <t>samodelko.pp.ua</t>
  </si>
  <si>
    <t>Дата публикации ссылки</t>
  </si>
  <si>
    <t>Дата бронирования</t>
  </si>
  <si>
    <t>Sander</t>
  </si>
  <si>
    <r>
      <t xml:space="preserve">В эту колонку устанавливаем дату бронирования ссылки. Максимальный срок выполнения 2 дня. Если за это время работа не будет выполнена - строки будут очищены. На созданную тему бронь 4 дня (выделяем текст ссылки на тему </t>
    </r>
    <r>
      <rPr>
        <b/>
        <color rgb="FFFF00FF"/>
      </rPr>
      <t>розовым цветом</t>
    </r>
    <r>
      <t>).</t>
    </r>
  </si>
  <si>
    <t>[quote="radion"]Компания Mercedes-Benz в настоящее время активно занимается созданием беспроводных зарядных устройств для электрокаров. Они поступят в продажу предположительно в следующем году и будут предназначены для всех серийных автомобилей с электромотором.[/quote]Да, это вообще очень круто, никаких кабелей больше не нужно, скорее бы уже. Не в курсе, когда Ниссан беспроводную зарядку разработает? Я себе в начале года прикупил Nissan Leaf S, уже проехал на нем 40000 км, все нравится, особенно экономность)) Рад, что свалил с бензинового двигателя. Плюс для экологии лучше! Только вот недавно случилась проблема, вышел из строя аккумулятор, машина вообще отказалась заводится... Ищу замену родному.Посоветуйте, пожалуйста, какой можно взять аккумулятор для моего Ниссана https://www.exist.ua/cat/TecDoc/Cars/Nissan/9764 Был на СТО, то там хотели мне поставить Бошевский, в интернете глянул, он стоит около 1900 грн. А вот аккум Тойота начинается от 3к, есть даже по 15к. Так вот, стоит ли брать такой дорогой, или хватит Бошевского? Хочется, чтобы на пару лет хватило, а не как мой родной, года не прошло, а он скопытился...</t>
  </si>
  <si>
    <t>Дата завершения</t>
  </si>
  <si>
    <t>Окончательная дата завершения работы над ссылкой (разбавка от спама, ответы и прочее). По этой дате начисляют бонусы за сроки.</t>
  </si>
  <si>
    <t>Бывает: активная, неактивная и ссылка-картинка.</t>
  </si>
  <si>
    <t>Черный список</t>
  </si>
  <si>
    <t>https://www.exist.ua/Catalog/Goods/1/284?f%5B19%5D%5B%5D=544&amp;f%5B211%5D%5B%5D=4337&amp;f%5B210%5D%5B%5D=4247</t>
  </si>
  <si>
    <t>Для некоторых проектов необходимо дополнительно вводить домен в эту колонку, для проверки на черный список (АГС, жалобы, запрещенные регионы).</t>
  </si>
  <si>
    <t>http://forum.club-subaru.com/viewtopic.php?p=973809#p973809</t>
  </si>
  <si>
    <t>Если на наш пост ответили - вставить сюда ссылку на этот пост.</t>
  </si>
  <si>
    <t>Работаем по схеме:
Занимаем строку &gt; выделяем желтым &gt; ищем форум &gt; ищем тему &gt; оставляем пост со ссылкой или для разбавления &gt; и только потом занимаем следующее строку. После завершения выделяем белым.</t>
  </si>
  <si>
    <t>forum.club-subaru.com</t>
  </si>
  <si>
    <t xml:space="preserve">Не занимать больше 3-х строк! </t>
  </si>
  <si>
    <t>dimitri</t>
  </si>
  <si>
    <t>Максимальный срок выполнения - 1 день. 
Исключение, когда: 1. В базе нет аккаунтов и нужно подождать день, чтобы зарегистрировать другого числа; 2. Пост оставляется на хорошем форуме и нужно время на вливание в доверие.</t>
  </si>
  <si>
    <t>Добрый день! Так еще и не переобул машину на зимние тапки, все никак не могу подобрать нормальные. Ранее ездил на PremiorriVia Maggiore 215/60 R16 95T, чуть жестковата как для зимней резины, да и с управляемостью свыше 120 км не ахти.Для зимы вообще это нормальные параметры 215/60 R16? В интернете пишут, что лучше потоньше ставить резину.[u]Пока присмотрелся к таким вариантам:[/u]Fulda Kristall Control HP 2 XLhttps://www.exist.ua/Catalog/Goods/1/284/E770CD37Hankook Winter i*cept iZ2 W616 XLhttps://www.exist.ua/Catalog/Goods/1/284/D160CD36Кстати, на Бридже кто-нибудь ездит?https://www.exist.ua/Catalog/Goods/1/284?f%5B19%5D%5B%5D=544&amp;f%5B211%5D%5B%5D=4337&amp;f%5B210%5D%5B%5D=4247Есть смысл ее брать? Цена конечно немного кусается.Читал и смотрел видео про Blizzak VRX, довольно неплохие отзывы.https://youtu.be/2ROFt8ksAkUУгадать бы еще какая зима будет...</t>
  </si>
  <si>
    <t>https://www.exist.ua/Catalog/Goods/1/1/F1509D35</t>
  </si>
  <si>
    <t>http://www.mitsubishi-asx.net/forum/viewtopic.php?p=669343#p669343</t>
  </si>
  <si>
    <t>mitsubishi-asx.net</t>
  </si>
  <si>
    <t>snup</t>
  </si>
  <si>
    <t>[quote="kachetkar"]Зацените дисочки. Красный цвет конечно красиво, но пылью покроется и вся красота  уйдет. Так что ? готовы вы себе такие взять ? Я бы не рискнул.[/quote]С такой погодой как у нас сейчас, все равно какие диски ставить, один черт будет грязная. Я и на мойку пока не езжу, так, тряпочкой протер машину и все.Красные конечно круто, выделяются сильно. Но мне больше белые/серые нравятся с большим количеством спиц. Например такого плана.[url]https://www.exist.ua/Catalog/Goods/1/1/F1509D3[/url][url=https://www.exist.ua/Catalog/Goods/1/1/F1509D35][img]https://www.cerchiperauto.it/12019-home_default/cerchio-in-lega-wsp-w150-valencia-fiat-anthracite-polished.jpg[/img][/url][quote="oliver"]245/50-18[/quote]Тут я согласен. Это минимальная ширина резины для данного диска, можете сами подобрать калькулятором http://sakura-wheels.ru/tyrecalculator.php Хотя я бы взял с еще большим размером. Реально мало для такого диска.Да и вообще на лето лучше шире резину брать, разгон и торможение намного эффективнее будет. Это на зиму по тоньше, чтобы давление было и выгребало по снегу.</t>
  </si>
  <si>
    <t>https://www.exist.ua/Catalog/Goods/24/580</t>
  </si>
  <si>
    <t>http://www.maksmaster.com/forum/viewtopic.php?p=2199#2199</t>
  </si>
  <si>
    <t>maksmaster.com</t>
  </si>
  <si>
    <t>ketoff</t>
  </si>
  <si>
    <t>[quote="Samodelkin"]Хочу купить одежду, чтобы не стыдно было показаться клиентам и чтобы была удобной в работе. Какую вы используете у себя в гараже? Идеально, чтобы была не просто одежда, а еще с надписями известных брендов.[/quote]Да какая разница в какой одежде вас увидят, главное как вы сделаете свою работу. У меня вообще несколько комплектов одежды, отдельно для грязной и чистой работы. Если знаю, что придется на спине лежать или еще хуже - работать с краской, то речи о красивой одежде и быть не может))Когда приходят солидные клиенты то конечно одеваюсь прилично. У меня вот такая кофта с надписью БМВ и кроссовки. Штаны в местном магазине брал.[img]https://image.ibb.co/gVq6v6/img.jpg[/img][img]https://image.ibb.co/jZtgTR/img_1.jpg[/img]Посмотри тут [url]https://www.exist.ua/Catalog/Goods/24/580[/url] может что-нибудь выберешь себе. Подорожало однако все за последний год, раза в полтора наверное.А на грязную работу можно пойти и секонд-хэнд затарится)) Я именно так и сделал!</t>
  </si>
  <si>
    <t>https://www.exist.ua/Catalog/Goods/1/284?f%5B19%5D%5B%5D=570</t>
  </si>
  <si>
    <t>https://formula1.kiev.ua/forum/viewtopic.php?f=30&amp;t=614&amp;p=155875#p155875</t>
  </si>
  <si>
    <t>formula1.kiev.ua</t>
  </si>
  <si>
    <t>Samuel</t>
  </si>
  <si>
    <t>https://www.nn.ru/community/auto/daewoo/?do=read&amp;thread=28148485&amp;topic_id=67071359</t>
  </si>
  <si>
    <t>https://www.matiz-club.ru/forum/topic/9325/</t>
  </si>
  <si>
    <t>https://www.exist.ua/Catalog/Goods/24/328</t>
  </si>
  <si>
    <t>http://scooterclub.kharkov.ua/forum/19-10420-1#176583</t>
  </si>
  <si>
    <t>scooterclub.kharkov.ua</t>
  </si>
  <si>
    <t>AllP</t>
  </si>
  <si>
    <t>неактивная</t>
  </si>
  <si>
    <t xml:space="preserve">Довелось пройти как психологические, так и физические этапы безшлемной езды... Решил для себя, что нужно его купить, спокойней как-то. Тем более, что полиция придирается сильно. Поехал в магазин, пример несколько штук, и все какие то неудобные, почти ничего не слышно (как в вакууме), и плохой обзор, даже голову сложно повернуть. Те, что нормальные - не позволяет мой бюджет.Посоветуйте плиз, какой можно взять шлем, тысяч до 5? Хочется, чтобы были включены все пожелания выше + надежно защищал. Внешний вид мне абсолютно безразличен.https://www.exist.ua/Catalog/Goods/24/328И реально ли это вообще? А то я смотрю, что в основном цены свыше 10000 грн. </t>
  </si>
  <si>
    <t>http://50cc.com.ua/forum/40-917-1</t>
  </si>
  <si>
    <t>https://www.exist.ua/Catalog/Goods/1/284?f%5B211%5D%5B%5D=4345</t>
  </si>
  <si>
    <t>http://interdalnoboy.com/forum/showthread.php?p=3870#post3870</t>
  </si>
  <si>
    <t>interdalnoboy.com</t>
  </si>
  <si>
    <t>[B]Ivan[/B], У нас на грузовике Рено Премиум стояла резина 315/70, то расход был примерно 29-32 литра. Когда поставили 315/80, расход моментально вырос на 3-4 литра! Меньшее колесо легче раскрутить двигателю и тяга лучше. Так что советую ставить первый вариант. Посмотри на всякий случай какой должен размер стоять, там должна быть табличка под рулем возле сцепления. Если должно быть 315/80, то поставив меньшее колесо, у тебя скорость упадет примерно на 5 км (то есть будет расхождение между реальным и тем, что на спидометре), мы с другом засекали. А по поводу бренда шин, то рекомендую Гидиер ставить https://www.exist.ua/Catalog/Goods/1/284?f%5B211%5D%5B%5D=4345 Езжу на такой долгое время и все окей. Китайскую вообще не советую, типа Хенкук. Неплохая еще Мишелин, но чуть по дороже будет.[img]https://image.ibb.co/n6i4v6/KMAX_D_Good_Year_200x200.jpg[/img]</t>
  </si>
  <si>
    <t>http://dalnoboyshiki.eu/forum/threads/kolesa-rezina.3911/</t>
  </si>
  <si>
    <t>https://lardi-trans.com/forum/topics/17/68191/</t>
  </si>
  <si>
    <t>https://www.exist.ua/Catalog/Goods/1</t>
  </si>
  <si>
    <t>http://forum.gruzoviki.com/forum_posts.asp?TID=4332&amp;PID=18890#18890</t>
  </si>
  <si>
    <t>forum.gruzoviki.com</t>
  </si>
  <si>
    <t>DurDom</t>
  </si>
  <si>
    <t>http://www.dalnoboi.ru/phpBB3/viewtopic.php?f=73&amp;t=28343&amp;sid=83aa710880fd819b4e0b23a3254fd469</t>
  </si>
  <si>
    <t>[QUOTE=Ringo]Здравствуйте! Пришла пора покупать новую резину на руль R 22,5. На ведущую поставил шины Aeolus, а вот на руль ставить китайца как-то стремно. Много брендов сильно испортились, не знаю что выбрать нормальное. Какие производителей у вас резина?[/QUOTE]Если выбирать из недорогого сегмента, то это может быть Hankook, по качеству средне, бывает китайская и корейская (дороже намного). Китай конечно опасно ставить, а тем более на перед, на этом лучше не экономить, ведь последствия бывают разные. Самые топовые бренды это: 1. Michelin 2. Bridgestone 3. Googyear Я езжу на Googyear Kmax S, если интересует, можешь у этих ребят посмотреть https://www.exist.ua/Catalog/Goods/1 На зиму точно есть в наличии, а за лето нужно спрашивать. Друзья сравнивали Hankook и Googyear, то при 70-75 тысяч пробега, остаток протектора 20-25% и 80-90% соответственно. И еще один совет, чтобы резина долго служила - регулярно проверяй давление и схождение.</t>
  </si>
  <si>
    <t>https://www.exist.ua/cat/TecDoc/Cars/%D0%92%D0%90%D0%97/</t>
  </si>
  <si>
    <t>http://vaz-classic.dp.ua/forum/viewtopic.php?p=91126#91126</t>
  </si>
  <si>
    <t>vaz-classic.dp.ua</t>
  </si>
  <si>
    <t>Gerkules</t>
  </si>
  <si>
    <t>1 ответ</t>
  </si>
  <si>
    <t xml:space="preserve">Сильно дорогих смысла покупать нет - один черт это расходный материал. Почитал другие форумы, да и на своем опыте могу посоветовать тормозные колодки Ferodo. Также неплохие TRW и Hella, но чуть дороже. Хотя срок службы у всех будет разный, можно и за 10 тысяч км стереть в хлам. В принципе, и Ferodo хватит с головой, они хотя бы не пищат как угорелые... Однажды только из-за этого противного звука пришлось брать другие. Может тут посмотреть для своего авто https://www.exist.ua/cat/TecDoc/Cars/%D0%92%D0%90%D0%97/ выбери модель и далее «Каталог заменителей» или через поиск.  Также хочу заметить, что качество торможения зависит не столько от тормозных колодок, сколько от надежности тормозных цилиндров. </t>
  </si>
  <si>
    <t>http://www.lkforum.ru/showthread.php?t=33543&amp;page=2</t>
  </si>
  <si>
    <t>https://www.exist.ua/cat/cat/parts.aspx?i=DB500004&amp;id=43A00049_402</t>
  </si>
  <si>
    <t>http://lada-quadrat.ru/forum/topic/130-tormoznie-kolodki-kakie-luchshe/</t>
  </si>
  <si>
    <t>https://www.exist.ua/Catalog/Goods/7/3</t>
  </si>
  <si>
    <t>http://avtoresursov.net/forum/remont-inomarok/52-rashod-masla-na-mersedese/page-1.html#1014</t>
  </si>
  <si>
    <t>avtoresursov.net</t>
  </si>
  <si>
    <t>Vodila</t>
  </si>
  <si>
    <t>2 ответа</t>
  </si>
  <si>
    <t>https://www.mbclub.ru/forum/threads/motornoe-maslo.25351/</t>
  </si>
  <si>
    <t>https://www.exist.ua/Catalog/Goods/33/294?f%5B361%5D%5B%5D=6047</t>
  </si>
  <si>
    <t>http://www.toyota-club.com.ua/forum/index.php?topic=7666.msg672869#msg672869</t>
  </si>
  <si>
    <t>toyota-club.com.ua</t>
  </si>
  <si>
    <t>Kostik86</t>
  </si>
  <si>
    <t>[quote author=Андрей Николаевич link=topic=7666.msg672758#msg672758 date=1510732765]денег хотят...[/quote]Мне вот интересно, реально ли достать платную литературу - бесплатно?)Если быть точнее, мне хотелось бы что-то из этих книг, но платить нет желания![url]https://www.exist.ua/Catalog/Goods/33/294?f%5B361%5D%5B%5D=6047[/url]Как не пытался, везде попадаю на сайты такого рода, где необходимо ввести смс для получения доступа к скачиванию. Чуствую, что это какое-то кидалово. Даже комментарии с ВК подставные (видно по интервалу публикации).[img]https://image.ibb.co/jW7za6/8e54447afb.jpg[/img]На сайт что выше заходил, там тоже все платно, цены просто нереальные...В данный момент имеется только книжка с официального сайта по эксплуатации автомобиля. У меня Кемри 2007 года. Может быть у кого-то есть полезные книжечки на пк. Поделитесь. Спасибо.</t>
  </si>
  <si>
    <t>https://www.exist.ua/Catalog/Goods/1/284</t>
  </si>
  <si>
    <t>http://www.bmwclub.ua/threads/171822-%D0%97%D0%B8%D0%BC%D0%BD%D1%8F%D1%8F-%D0%A0%D0%B5%D0%B7%D0%B8%D0%BD%D0%B0-%D0%9A%D0%B0%D0%BA%D0%B0%D1%8F?p=2844516#post2844516</t>
  </si>
  <si>
    <t>bmwclub.ua</t>
  </si>
  <si>
    <t>Michael</t>
  </si>
  <si>
    <t>[QUOTE=plaralt;2833062]А что у вас за друг заднеприводный? 34й кузов? Я сейчас езжу наContinental ContiSportContact 5 в размере 245 / 40 / R20 которые прикупил в [url]https://www.exist.ua/Catalog/Goods/1/284[/url] в прошлом году комплектом. Резина просто замечательная, никаких нареканий нет, только восхищение и добрые слова. Ну новая резина есть новая, что и говорить. Я это еще 7 лет назад понял когда покупал себе первый автомобиль.[/QUOTE]На б/у доводилось ездить, резина немного жестковатая и шумная, хотя дорогу держит хорошо, и мокрую в том числе.Этим летом ездил на [B]Taurus 401 Highperformance[/B], думаю еще на годик и придется менять. 50 тысяч проехала. За такую цену в принципе норма, но в следующий раз буду получше брать, а то на скорости 160 уже плывет.На зиму на этот раз взял [B]Nokian WR A3[/B], надеюсь не прогадал. Прошлая была Бридж, вообще Бомба, но по карману ударила тогда не хило.[QUOTE=Proreaktor;2842369]Замінив сьогодні літній бріджстон туранза ранфлет на Nokian Hakkapeliitta 7 225 / 55 R17 101T RunFlat (шип)* 2016 року випуску, фінляндія. Працівники шиномонтажу сказали - ніколи не купуй нокіан, бо вони жахливої якості.[/QUOTE]Все верно говорят другие, у мастеров наверное руки кривые, не умеют работать с этой резиной. Налепили по 10 грузиков, пытались и так и сяк выкрутится, но не вышло...</t>
  </si>
  <si>
    <t>https://www.exist.ua/Catalog/Goods/1/284?f%5B19%5D%5B%5D=4351</t>
  </si>
  <si>
    <t>http://www.hyundai-solaris.com/forum/thread4857-3.html#412807</t>
  </si>
  <si>
    <t>hyundai-solaris.com</t>
  </si>
  <si>
    <t>Lehas</t>
  </si>
  <si>
    <t>https://www.exist.ua/Catalog/Goods/1/284?f%5B19%5D%5B%5D=547&amp;f%5B211%5D%5B%5D=4334</t>
  </si>
  <si>
    <t>https://2108.info/forum/threads/5448/page-16#post-263552</t>
  </si>
  <si>
    <t>2108.info</t>
  </si>
  <si>
    <t>Sema</t>
  </si>
  <si>
    <t>Уже морозы полным ходом штурмуют, а я никак не переобую тапки на машине...Летом ездил на Premiorri Solazo 175/70 R13. Больше брать не буду, донашиваю и все, не понравилась. На мокром асфальте вообще никакая!Прошлая зима была на KAMA Euro-519 175/70 R13, отслужила как надо, но на этот сезон уже не хватило, протектора почти нет, не хочу рисковать.Сейчас денег не очень много, поэтому хочется что-то бюджетное взять. Смотрел на Белшину Бел-347https://www.exist.ua/Catalog/Goods/1/284?f%5B19%5D%5B%5D=547&amp;f%5B211%5D%5B%5D=4334И на Росаву Сновгардhttps://www.exist.ua/Catalog/Goods/1/284?f%5B19%5D%5B%5D=4351&amp;f%5B211%5D%5B%5D=4334Что выбрать? Цена примерно одинаковая. Или может быть другой вариант подкинете.Дополнительные данные: езду спокойно, без резких торможений и стартов, в основном по городе, дороги в прошлом году чистились нормально.</t>
  </si>
  <si>
    <t>https://www.exist.ua/cat/TecDoc/Cars/Audi</t>
  </si>
  <si>
    <t>http://forum.avtolyubiteli.com/viewtopic.php?p=4548#p4548</t>
  </si>
  <si>
    <t>forum.avtolyubiteli.com</t>
  </si>
  <si>
    <t>Крутой</t>
  </si>
  <si>
    <t>https://www.drive2.com/c/1833522/</t>
  </si>
  <si>
    <t>https://www.cefiro.ru/forums/resurs-cepi-grm-t24304-40.html</t>
  </si>
  <si>
    <t>[quote="Nata_123459876"]Подскажите, надо ли менять цепь (застучал левый натяжитель) на S5, объем 3 л, из Германии пригнан, прошивка  ABT, пробег 140 тыс. Может ли что-то случиться с двигателем?[/quote] Не думаю, что из-за этого стоит сильно беспокоится. Для начала, попробуйте снять натяжитель и хорошенько его промыть, так сказать - для профилактики. Цепь должна выезжать 200 тысяч км без проблем. Хотя, все зависит от того, как вы ездите на машине. Звук кстати появляется всегда или только при запуске на холодную? Если промывка не поможет, то возможно цепь растянулась, а с этим шутки плохи. У моего знакомого такое было, а он во время не сменил цепь, то она оборвалась и появилась масса проблем. Побило клапана и двигатель, вообще торба. Смотрел в интернете https://www.exist.ua/cat/TecDoc/Cars/Audi то новая цепь стоит около 3-4 тысяч. Я бы лично не пожалел, да заменил сейчас... потом может выйти боком.</t>
  </si>
  <si>
    <t>https://www.exist.ua/Catalog/Goods/1/284/13D0A864</t>
  </si>
  <si>
    <t>http://qashqai-club.com/forum/viewtopic.php?p=492379#p492379</t>
  </si>
  <si>
    <t>qashqai-club.com</t>
  </si>
  <si>
    <t>Nesterenko</t>
  </si>
  <si>
    <t>https://www.exist.ua/cat/TecDoc/Cars/Mitsubishi/9903</t>
  </si>
  <si>
    <t>http://galant-club.com/forum/topic/52147-%D0%BE%D0%BF%D1%80%D0%BE%D1%81-%D0%B2%D1%8B%D0%B1%D0%B8%D1%80%D0%B0%D0%B5%D0%BC-%D0%BA%D0%BE%D0%BB%D0%BE%D0%B4%D0%BA%D0%B8/page__st__360#entry1540988</t>
  </si>
  <si>
    <t>galant-club.com</t>
  </si>
  <si>
    <t>Gerrich</t>
  </si>
  <si>
    <t>Вот эта модификация нормальная Sangsin SP1360? Ранее стояли от Japan Parts, не колодки, а шлак редчайший, никому не посоветую. У меня после 20 тысяч уже начали пищать и стерлись прилично, где-то 5 мм, а в интернете рекомендуют замену после 3-4 мм.Еще один кандидат - Ferodo FDB1621. Понравились тем, что у них есть защита от подделок, это специальная наклейка, на которой есть уникальный код (вводится на офф сайте). Посмотрел на Экзисте https://www.exist.ua/cat/TecDoc/Cars/Mitsubishi/9903 то цены на обе модели примерно одинаковые и по рейтингу тоже. Но по Sangsin боюсь попасть на подделку... а у нас это сделать раз плюнуть. Что посоветуете?Читаю выше хвалят Akebono, они лучше, чем мои варианты? Не знаю уже чему верить, рейтингам или реальным отзывам...Тормозные колодки, это не те запчасти, с которыми нужно экспериментировать. Заранее спасибо.</t>
  </si>
  <si>
    <t>http://galant-club.com/forum/topic/118650-%D1%81%D1%86%D0%B5%D0%BF%D0%BB%D0%B5%D0%BD%D0%B8%D0%B5/#entry1539884</t>
  </si>
  <si>
    <t>https://www.exist.ua/Catalog/Goods/1/284?f%5B19%5D%5B%5D=570&amp;f%5B211%5D%5B%5D=4335</t>
  </si>
  <si>
    <t>http://www.lada-granta.net/showthread.php?p=633252&amp;posted=1#post633252</t>
  </si>
  <si>
    <t>lada-granta.net</t>
  </si>
  <si>
    <t>Xtrances</t>
  </si>
  <si>
    <t>https://www.exist.ua/Catalog/Goods/1/284?f[19][]=544&amp;f[211][]=4339&amp;f[210][]=4296</t>
  </si>
  <si>
    <t>http://infiniti-club.org/threads/12450/page-2#post-397686</t>
  </si>
  <si>
    <t>infiniti-club.org</t>
  </si>
  <si>
    <t>Somerhold</t>
  </si>
  <si>
    <t>[quote="Добрый Кот, post: 397549, member: 3138"]и на какую же модель Инфинити "подошла" такая резя ?? ))))[/quote]Да чувак явно вообще не знает о чем пишет. Наверное сам на жигулю ездит, а сюда занесла работа рекламщика. Я даже дочитывать его бред не стал![quote="Chirurg, post: 397552, member: 4506"]На 80-ку !!!))))))))))))))) говорят же на зиму надо ставить узкую резину ))))[/quote]Я зимой на заводских дисках езжу R18 265/60, а летом переобуваю тапки на R20 265/50. На зиму по любому нужны тоньше, больше давление на шины, лучше сцепление с дорогой, смысл выпендриваться, когда за окном зима.Сам конечно еще не переобулся... планирую на следующей неделе. Но нужно еще колеса взять новые, старым полный пипец уже, на утилизацию пойдут.На примете Bridgestone Blizzak DM-V1 и Bridgestone Blizzak DM-V2. Есть ли смысл переплачивать за вторую модификацию? Читал отзывы, то по первой все намного лучше, хотя дешевле.https://www.exist.ua/Catalog/Goods/1/284?f[19][]=544&amp;f[211][]=4339&amp;f[210][]=4296Или может лучше взять Nokian Hakkapeliitta 8? Тут единственное, что меня сдерживает - шипы. Если сильно будет шуметь, то ну ее...https://www.exist.ua/Catalog/Goods/1/284/4BE0AF81Резина нужна преимущественно для города.</t>
  </si>
  <si>
    <t>https://www.exist.ua/Catalog/Goods/22/21</t>
  </si>
  <si>
    <t>http://kitayavto.net/forum/thread28450.html#55544</t>
  </si>
  <si>
    <t>kitayavto.net</t>
  </si>
  <si>
    <t>Иван Прилипко</t>
  </si>
  <si>
    <t>[quote=Solvers]Недавно купил Chery Tiggo. Вчера по дороге домой пробил колесо, а домкрата не оказалось. Пришлось звонить другу, чтобы приехал за помощью. Вот и решил поинтересоваться, какой домкрат лучше выбрать. Их сейчас просто тьма. Заранее спасибо.[/quote]Переобувался вчера на зимнюю резину. У меня 2 домкрата: гидравлический и ромбовый. Купил гидравлический в слепую, даже заранее не померив размеры, и как пишут выше - не хватило домкрата, чтобы поднять машину до нужной высоты. Поэтому приходится немного поднимать ромбовым (4-5 см), а далее на помощь идет гидравлика. Второй однозначно удобнее первого: им легче и быстрее домкратить. А ромбовым можно и запотеть)) Знал бы раньше, взял бы себе Ombra OHT102 https://www.exist.ua/Catalog/Goods/22/21 тут высота подъема 308 мм (как раз бы хватило), а у меня 258 мм. Да и грузоподъемность до 2 т тоже радует. По цене гидравлика чуть дороже ромбового, но я рекомендую не жалеть на это денег, все таки это вещь вас будет надолго. Или потом придется мучатся, как я например))А вот это чудо на фото:[img]https://avatars.mds.yandex.net/get-marketpic/364087/market_8rmTNpl3_tiV2uWxHpDRWA/190x250[/img]</t>
  </si>
  <si>
    <t>https://forum.rmnt.ru/threads/kakoj-domkrat-vybrat-dlja-legkovogo-avtomobilja.91619/</t>
  </si>
  <si>
    <t>https://www.exist.ua/cat/TecDoc/Cars/%D0%97%D0%90%D0%97/18966</t>
  </si>
  <si>
    <t>https://vidaclub.com.ua/forum/index.php?topic=529.msg30460#msg30460</t>
  </si>
  <si>
    <t>vidaclub.com.ua</t>
  </si>
  <si>
    <t>Seroga</t>
  </si>
  <si>
    <t>[quote author=Sergeymech link=topic=529.msg30425#msg30425 date=1511024615]С подделками не сталкивался, покупал в Экзисте. Диски новые не жрут.[/quote]Вы мне не подскажите, как правильно искать запчасти в каталоге? Я захожу на свою модель, а там пусто. Пробовал даже через поиск - ничего не удалось.https://www.exist.ua/cat/TecDoc/Cars/%D0%97%D0%90%D0%97/18966У меня недавно начался появляться странный шум во время торможения на небольшой скорости. Сначала думал это песок попал, но уже прошло 2 недели и ничего не пропало. Тормозных колодок осталось немного, что-то около 5 мм. Да и смотрел появились бортики на дисках, и не малые, посоветовали их зачистить болгаркой. Пробег всего то 50 тысяч...Что можно нормального из аналогов поставить? Или все же лучше оригинальные тормозные ставить? Заранее спасибо.</t>
  </si>
  <si>
    <t>https://www.exist.ua/cat/TecDoc/Cars/%D0%97%D0%90%D0%97</t>
  </si>
  <si>
    <t>http://forza-club.org.ua/index.php?topic=1705.msg115109#msg115109</t>
  </si>
  <si>
    <t>forza-club.org.ua</t>
  </si>
  <si>
    <t>Alexandre</t>
  </si>
  <si>
    <t>[quote author=bonus link=topic=1705.msg114515#msg114515 date=1505891414]На зад поставил БОШ на перед поставил оригинал за 250 грн. После первых передних даже диски точить не пришлось,всё ровно и гладко.На задних барабанах только кромку пришлось сбить.Кстати задние колодки шли наклёпанные!!!Что то супер корейское ставить не буду с металлическими вкраплениями они только диски точат толку от них большого нет.[/quote]У меня вот какая лабуда. Пробег на машине 45 тысяч, но колодки еще не менял. При торможении на небольшой скорости (20-30 км) появляются звуки трения, как будто попал песок. Ресурс колодок примерно 5-6 мм. На дисках появилась выработка, типа бортиков, я их болгаркой спилил аккуратненько. Короче решил сменить колодки, пока вообще не угробил диски... Вы колодки где покупали? На Екзисте под ЗАЗ Форзе не смогу найти, возможно не так что-то делаю. По ВИН коду тоже не получилось. https://www.exist.ua/cat/TecDoc/Cars/%D0%97%D0%90%D0%97Нашел кстати на одном сайте тормозные колодки Chery Eastar KIMIKO с датчиком. Что это за фрукт и зачем вообще нужен этот датчик?</t>
  </si>
  <si>
    <t>http://www.forum.lancer-club.ru/index.php?showtopic=151606</t>
  </si>
  <si>
    <t>https://www.exist.ua/Catalog/Goods/7/3?f%5B3%5D%5B%5D=135</t>
  </si>
  <si>
    <t>http://subaru-club.org/forum/forum_posts.asp?TID=6811&amp;PID=20613&amp;#20613</t>
  </si>
  <si>
    <t>subaru-club.org</t>
  </si>
  <si>
    <t>Zalcman</t>
  </si>
  <si>
    <t>https://www.drive2.ru/l/5599789/</t>
  </si>
  <si>
    <t>https://www.drive2.ru/l/4235370/</t>
  </si>
  <si>
    <t>Вообще сам Subaru не рекомендует заливать не оригинальное масло. У меня два знакомых как-то пробовали лить Митасу в вариатор. Проехал 50-100 км они очень пожалели... В одной машине начала проскальзывать цепь, машину ужасно дергало. У второго человека машина глох двигатель после нажатия на педаль тормоза. Поэтому это мало вообще нельзя лить! Единственное, что подошло нормально из неоригинала, это Мотюль. Масло действительно класс. В инструкции даже написано, что оно полностью совместимо с K0425Y0710. В двигатель же лучше всего только оригинальное использовать  https://www.exist.ua/Catalog/Goods/7/3?f%5B3%5D%5B%5D=135 К примеру 0W-20 синтетику. Вы уже сами решайте, но я за свою жизнь убедился, что на оригинальном машина лучше ездит. Использовать аналоги на свой страх и риск, в каждой машине ведет себя по разному.</t>
  </si>
  <si>
    <t>https://www.exist.ua/cat/TecDoc/Cars/Kia</t>
  </si>
  <si>
    <t>https://avtokresel.net/forum/index.php?showtopic=8693&amp;st=0&amp;gopid=46233&amp;#entry46233</t>
  </si>
  <si>
    <t>avtokresel.net</t>
  </si>
  <si>
    <t>Сам сейчас ищу комплектующие для своего авто Kia Ceed. Пришла пора проходить очередное тех.обслуживание, но в самом сервисном центра мне такую цену на запчасти озвучили, что у меня чуть глаза на лоб не вылезли. Так что думаю, где его подешевле взять. Смотрел видео на Ютубе, так человек заказывает напрямую с Китая через Алиекспресс, выходит гораздо дешевле, чем у нас. Конечно, есть и свои минусы, а именно риски попасть на некачественный товар, это меня больше всего и беспокоит, так как вернуть обратно не так и просто уже.Так вот, что вы мне посоветуете. Я посмотрел в наших интернет магазинах [url=https://www.exist.ua/cat/TecDoc/Cars/Kia]https://www.exist.ua/cat/TecDoc/Cars/Kia[/url] то цены на запчасти отличаются не очень сильно. Просто никогда из-за бугра не заказывал, честно говоря, немного стремно. Заранее спасибо. Мне нужны: - Тормозные колодки (все); - Пыльники передние; - Правая тяга стабилизатора.</t>
  </si>
  <si>
    <t>Это что за сервис такой? Гугл или Яндекс? :D</t>
  </si>
  <si>
    <t>https://www.exist.ua/Catalog/Goods/1/284?f%5B19%5D%5B%5D=547</t>
  </si>
  <si>
    <t>http://www.corsa-club.net/forum/index.php?topic=22.msg1466180#msg1466180</t>
  </si>
  <si>
    <t>corsa-club.net</t>
  </si>
  <si>
    <t>Veles</t>
  </si>
  <si>
    <t>Я раньше Белшину вообще не признавал, пока сам не попробовал. В принципе, за такие деньги - отличный вариант. За 20 тысяч пробега у меня осталось еще 5-6 мм протектора, что очень неплохо. Конечно, на скорости выше 140 машина уже плывет, особенно на мокром асфальте. Нокиан по всем параметрам лучше, но и дороже :)</t>
  </si>
  <si>
    <t>https://www.exist.ua/cat/TecDoc/Cars/Hyundai/6442</t>
  </si>
  <si>
    <t>http://www.i30.com.ua/threads/%D0%9A%D0%B0%D1%82%D0%B0%D0%BB%D0%BE%D0%B3-%D0%B7%D0%B0%D0%BF%D1%87%D0%B0%D1%81%D1%82%D0%B5%D0%B9-%D0%B4%D0%BB%D1%8F-i30.54/page-7#post-115040</t>
  </si>
  <si>
    <t>i30.com.ua</t>
  </si>
  <si>
    <t>Xtrance</t>
  </si>
  <si>
    <t>Помогите пожалуйста по машине Хюндай I30 хэтчбэк. Проходил очередное ТО недавно, нужно заменить все тормозные колодки, тягу стабилизатора правую + пыльники и сайлентблоки (но вроде бы они еще нормальные). Насчитали за сами запчасти почти 3,5 кило, поэтому думаю в интернете поискать. Какие лучше колодки брать? Ранее стояли Japan Parts, но как-то быстро стерлись, тысяч 15 проехал всего-то. Оригинал конечно жирновато стоят... может быть есть какая-нибудь неплохая альтернатива, подешевле. https://www.exist.ua/price.aspx?pid=60206CF4 Тягу искал в этом разделе, но ничего не смог найти. Начала случать сильно справа. На СТО порекомендовали менять обе сразу, что посоветуете. https://www.exist.ua/cat/TecDoc/Cars/Hyundai/6442</t>
  </si>
  <si>
    <t>https://www.exist.ua/Catalog/Goods/1/284?f%5B19%5D%5B%5D=555</t>
  </si>
  <si>
    <t>http://www.mazdaclub.ua/forum/index.php?showtopic=2189&amp;st=120&amp;p=1672928&amp;#entry1672928</t>
  </si>
  <si>
    <t>mazdaclub.ua</t>
  </si>
  <si>
    <t>Ромка89</t>
  </si>
  <si>
    <t>Всесезонка больше подходит для умеренного вождения. А в целом, это примерно как кирзовые сапоги в советской армии. Ни для зимы, ни для лета идеально не подходит. Я бы все таки советовал покупать сезонную резину.У меня отец 4-й год ездит на Rosava Snowgard (шипованная), по цене недорогая и по качеству хорошая. Шумная только, но если на это не обращать внимания, то все супер. Не знаю только, есть ли для вашего авто такая резина.Если рассматривать средний сегмент, то это Kumho! На предыдущем моем авто такая стояла, за 5 лет наездил 40-60 тысяч км, и еще 6-8мм протектора осталось. Дорогу держит неплохо, но на скорости 150-160 уже не очень уверенно себя чувствую.Из Goodyear очень даже неплохие шины этой серии:https://www.exist.ua/Catalog/Goods/1/284?f%5B19%5D%5B%5D=555 - Goodyear UltraGrip Ice- Goodyear UltraGrip Ice ArcticИз Nokian много чего крутого (ее не зря активно рекламируют по радио), но мне больше всего нравятся эта серия:https://www.exist.ua/Catalog/Goods/1/284?f%5B19%5D%5B%5D=554- Nokian WR SUV- Nokian HakkapeliittaНу а самый лучший вариант для зимы, это цепь на колеса)) Никакая резина не сможет вырулить в экстремальных ситуациях.</t>
  </si>
  <si>
    <t>http://www.vasilkov.info/forum/index.php?/topic/157-%D0%BA%D0%B0%D0%BA%D0%B8%D0%B5-%D0%B2%D1%8B%D0%B1%D1%80%D0%B0%D1%82%D1%8C-%D0%B7%D0%B8%D0%BC%D0%BD%D0%B8%D0%B5-%D1%88%D0%B8%D0%BD%D1%8B/page-2</t>
  </si>
  <si>
    <t>https://www.exist.ua/Catalog/Goods/5/8?f%5B9%5D%5B%5D=412&amp;f%5B289%5D%5B%5D=8845</t>
  </si>
  <si>
    <t>http://matiz-club.com/phorum/index.php?topic=24696.msg267684#msg267684</t>
  </si>
  <si>
    <t>matiz-club.com</t>
  </si>
  <si>
    <t>Serezha</t>
  </si>
  <si>
    <t>Это при каком пробеге? У меня вчера автомобиль перестал заводится... 2011 года рождения, пробег 45000 км. Стартер крутится, но машина не хочет заводится. Хотя сигнализация работает. Думал сразу проблема не в аккумуляторе, поставил другой (взял у знакомого), все путем. За пару дней до этой проблемы уже начал гореть индикатор АКБ. Сам аккумулятор Бошевский, странно, что так рано отдал концы, всего 3 года проработал. Сейчас на эту модельку засмотрелся Varta 6СТ-40 BLUE Dynamic  https://www.exist.ua/Catalog/Goods/5/8/D8E0654D Или может посоветуете что-нибудь другое из Варты?https://www.exist.ua/Catalog/Goods/5/8?f%5B9%5D%5B%5D=412&amp;f%5B289%5D%5B%5D=8845К Бошу пока возвращаться не хочу, решил попробовать Варту, раз о ней так хорошо отзываются. Заранее спасибо!</t>
  </si>
  <si>
    <t>https://www.exist.ua/Catalog/Goods/1/284?f%5B19%5D%5B%5D=544&amp;f%5B211%5D%5B%5D=4336&amp;f%5B210%5D%5B%5D=4230</t>
  </si>
  <si>
    <t>https://vwbus.club/forum/viewtopic.php?f=54&amp;t=38116&amp;p=917550#p917569</t>
  </si>
  <si>
    <t>DrMom</t>
  </si>
  <si>
    <t>https://www.exist.ua/Catalog/Goods/7/3?f%5B3%5D%5B%5D=126</t>
  </si>
  <si>
    <t>http://jetta-club.org/topic/548-%D0%BA%D0%B0%D0%BA%D0%BE%D0%B5-%D0%BC%D0%B0%D1%81%D0%BB%D0%BE-%D0%B2%D1%8B-%D0%BB%D1%8C%D0%B5%D1%82%D0%B5-%D0%B2-%D0%B4%D0%B2%D0%B8%D0%B3%D0%B0%D1%82%D0%B5%D0%BB%D1%8C/page-173#entry492306</t>
  </si>
  <si>
    <t>jetta-club.org</t>
  </si>
  <si>
    <t>Krollik</t>
  </si>
  <si>
    <t>Лично я считаю, что риски попасть на подделку снижаются со степенью снижения известности бренда. Под дорогое масло выгодно клепать подделку. У нас много качественных масел от нераспиаренных производителей, особенно молодых. Так что иногда дешевое, может быть лучше дорогого. В Кастрол, Шелл, Модул чаще всего попадаются подделки. Я пока на официальном обслуживаюсь, тьфу-тьфу проблем не было.Вот чувак полезную информацию по этому поводу проверки оригинальности масел.https://www.youtube.com/watch?v=hP1NTflDp3wНе знаю, стоит ли доверять информации с форума экзиста но пишут, что масло проверяется тысячу раз перед поступлением в продажу. В любом случае, нужно запросить сертификат для уверенности.</t>
  </si>
  <si>
    <t>https://www.exist.ua/Catalog/Goods/1/2</t>
  </si>
  <si>
    <t>https://avtoblog.ua/forum/theme/letnjaja-rezina</t>
  </si>
  <si>
    <t>avtoblog.ua</t>
  </si>
  <si>
    <t>Генов Александр Иванович</t>
  </si>
  <si>
    <t>Добрый день!Решил сейчас купить летнюю резину на следующий год, пока не все не подорожало, а то обещают курс около 30 грн за доллар.Езжу на Хюндай Акцент 2013 года. На зиму поставил Росаву Сновгард шипованную (второй год пошел), ею в целом доволен.Что можете посоветовать из текущего ассортимента?www.exist.ua/Catalog/Goods/1/2Хотелось бы что-нибудь импортное, но в пределах 5000 грн за комплект, больше не потяну.Стиль езды умеренный, резко на разгоняюсь и не торможу, по жизни спокойный. На трассе свыше 140 км не разгоняюсь.В интернете почитал массу отзывов про шины - все хорошее, плохих нет)) Так что нужны реальные отзывы на своем опыте. Заранее спасибо за советы.</t>
  </si>
  <si>
    <t>AM01</t>
  </si>
  <si>
    <t>https://www.exist.ua/Catalog/Goods/7/217?f[35][]=842</t>
  </si>
  <si>
    <t>https://forum.geely-club.com.ua/viewtopic.php?f=215&amp;t=711&amp;start=2350</t>
  </si>
  <si>
    <t>forum.geely-club.com.ua</t>
  </si>
  <si>
    <t>Mariot</t>
  </si>
  <si>
    <t>asd123</t>
  </si>
  <si>
    <t>https://forum.geely-club.com.ua/viewtopic.php?p=637731#p637731</t>
  </si>
  <si>
    <t>простой ответ</t>
  </si>
  <si>
    <t>https://www.exist.ua/Catalog/Goods/1/284?f%5B19%5D%5B%5D=555&amp;f%5B211%5D%5B%5D=4337</t>
  </si>
  <si>
    <t>http://niva4x4.in.ua/index/viewtopic.php?p=28682#p28682</t>
  </si>
  <si>
    <t>niva4x4.in.ua</t>
  </si>
  <si>
    <t>Brek</t>
  </si>
  <si>
    <t>http://niva4x4.in.ua/index/viewtopic.php?p=28688#p28688</t>
  </si>
  <si>
    <t>https://www.exist.ua/Catalog/Goods/1/284?f%5B19%5D%5B%5D=554&amp;f%5B211%5D%5B%5D=4338</t>
  </si>
  <si>
    <t>http://www.nissan-club.org/board/showthread.php?t=33383&amp;page=4&amp;p=586989&amp;viewfull=1#post586989</t>
  </si>
  <si>
    <t>nissan-club.org</t>
  </si>
  <si>
    <t>Mttwoch</t>
  </si>
  <si>
    <t>http://www.nissan-club.org/board/showthread.php?t=33383&amp;page=4&amp;p=586994&amp;viewfull=1#post586994</t>
  </si>
  <si>
    <t>https://www.exist.ua/Catalog/Goods/7/303?f%5B4%5D%5B%5D=199&amp;f%5B134%5D%5B%5D=2030&amp;f%5B138%5D%5B%5D=2066</t>
  </si>
  <si>
    <t>http://golf-club.org.ua/forum/viewtopic.php?p=1277824&amp;sid=b860b24be2ded93b1db574f67258c92c#p1277824</t>
  </si>
  <si>
    <t>golf-club.org.ua</t>
  </si>
  <si>
    <t>Ritter</t>
  </si>
  <si>
    <t>http://golf-club.org.ua/forum/viewtopic.php?p=1277839#p1277839</t>
  </si>
  <si>
    <t>AK01</t>
  </si>
  <si>
    <t>https://exist.ua/Catalog/Goods/1/284?f%5B19%5D%5B%5D=554&amp;f%5B210%5D%5B%5D=4218</t>
  </si>
  <si>
    <t>http://avtoforum.kiev.ua/viewtopic.php?f=2863&amp;t=19603&amp;p=125832#p125832</t>
  </si>
  <si>
    <t>avtoforum.kiev.ua</t>
  </si>
  <si>
    <t>Maksimka</t>
  </si>
  <si>
    <t>Maksimka123</t>
  </si>
  <si>
    <t>https://exist.ua/cat/TecDoc/Cars/Daewoo/3410</t>
  </si>
  <si>
    <t>http://forum.taxiservice.com.ua/index.php?topic=826.new#new</t>
  </si>
  <si>
    <t>forum.taxiservice.com.ua</t>
  </si>
  <si>
    <t>MasterGaS</t>
  </si>
  <si>
    <t>Madsgfg77</t>
  </si>
  <si>
    <t>VZ01</t>
  </si>
  <si>
    <t>https://exist.ua/Catalog/Goods/1/284?f%5B19%5D%5B%5D=555&amp;f%5B210%5D%5B%5D=4218</t>
  </si>
  <si>
    <t>http://forum.atvclub.ru/index.php?threads/164416/#post-5110346</t>
  </si>
  <si>
    <t>forum.atvclub.ru</t>
  </si>
  <si>
    <t>tolstobokov</t>
  </si>
  <si>
    <t>tolstobokov123</t>
  </si>
  <si>
    <t>А почему так говорите-то? Можете детальней рассказать об этой резине, возможно наведете конкретно примеры хороший моделей. А то я вот себе тоже на этапе выбора зимних шин для своего Опеля Омеги 2002 года. Просто я вот купил его недавно, и только переоформил. Старый хозяин в комплекте передал только всесезонную резину и второй комплект дисков. Смотрю сейчас всесезонка стоит R16 205/55. Фирма Goodyear. Я вот и себе зимние подобные думаю взять httрs://exist.ua/Catalog/Goods/1/284?f%5B19%5D%5B%5D=555&amp;f%5B210%5D%5B%5D=4237 Что скажете вообще о Goodyear? Честно скажу, я пока дилетант в этом деле, так что и о шинах почти ничего не знаю. Думал, как минимум, по аналогии того, что стоит, буду покупать. Ну хотелось бы услышать ваши отзывы о зимних шинах, на которых катаетесь сами.</t>
  </si>
  <si>
    <t>AA10</t>
  </si>
  <si>
    <t>https://www.exist.ua/Catalog/Goods/7/219</t>
  </si>
  <si>
    <t>https://lardi-trans.com/forum/topics/25/178069/#942899</t>
  </si>
  <si>
    <t>lardi-trans.com</t>
  </si>
  <si>
    <t>Артемов Артем</t>
  </si>
  <si>
    <t>qwerty1936</t>
  </si>
  <si>
    <t>https://lardi-trans.com/forum/topics/25/178069/#943091</t>
  </si>
  <si>
    <t>перепост ссылки</t>
  </si>
  <si>
    <t>http://www.volkswagen.lviv.ua/threads/maslo-v-korobci.16211/</t>
  </si>
  <si>
    <t>volkswagen.lviv.ua</t>
  </si>
  <si>
    <t>жду админа</t>
  </si>
  <si>
    <t>http://elantra.in.ua/showthread.php?t=3888&amp;page=2</t>
  </si>
  <si>
    <t>elantra.in.ua</t>
  </si>
  <si>
    <t>BigShow</t>
  </si>
  <si>
    <t>Freitt FreittFreitt</t>
  </si>
  <si>
    <t>http://cb.org.ua/cbforum/viewtopic.php?f=36&amp;t=68&amp;start=60</t>
  </si>
  <si>
    <t>cb.org.ua</t>
  </si>
  <si>
    <t>Arkham</t>
  </si>
  <si>
    <t>Marmeldov qwerty1936</t>
  </si>
  <si>
    <t>http://kiabongo.info/forum/14-1734-1#30776</t>
  </si>
  <si>
    <t>Количество UA/RU</t>
  </si>
  <si>
    <t>Количество рос.форумов, не более</t>
  </si>
  <si>
    <t>Количество повторений форумов за предыдущую неделю</t>
  </si>
  <si>
    <t>Количество ссылок-картинок</t>
  </si>
  <si>
    <t>Общий итог</t>
  </si>
  <si>
    <t>UB01</t>
  </si>
  <si>
    <t>EY01</t>
  </si>
  <si>
    <t>MR01</t>
  </si>
  <si>
    <t>LE01</t>
  </si>
  <si>
    <t>VV01</t>
  </si>
  <si>
    <t>OR01</t>
  </si>
  <si>
    <t>OL01</t>
  </si>
  <si>
    <t>ST01</t>
  </si>
  <si>
    <t>Свободных строк</t>
  </si>
  <si>
    <t>Всего есть</t>
  </si>
  <si>
    <t>Сколько осталось</t>
  </si>
  <si>
    <t>Всего нужно</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</si>
</sst>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m.yyyy"/>
  </numFmts>
  <fonts count="28">
    <font>
      <sz val="10.0"/>
      <color rgb="FF000000"/>
      <name val="Arial"/>
    </font>
    <font>
      <name val="Arial"/>
    </font>
    <font/>
    <font>
      <b/>
    </font>
    <font>
      <u/>
      <color rgb="FF0000FF"/>
    </font>
    <font>
      <b/>
      <sz val="8.0"/>
      <color rgb="FFFFFFFF"/>
      <name val="Arial"/>
    </font>
    <font>
      <color rgb="FFFFFF00"/>
      <name val="Arial"/>
    </font>
    <font>
      <color rgb="FFF6B26B"/>
      <name val="Arial"/>
    </font>
    <font>
      <color rgb="FF000000"/>
      <name val="Arial"/>
    </font>
    <font>
      <color rgb="FFFF0000"/>
      <name val="Arial"/>
    </font>
    <font>
      <sz val="8.0"/>
    </font>
    <font>
      <sz val="8.0"/>
      <color rgb="FF000000"/>
      <name val="Arial"/>
    </font>
    <font>
      <u/>
      <color rgb="FF0000FF"/>
    </font>
    <font>
      <u/>
      <color rgb="FF0000FF"/>
    </font>
    <font>
      <u/>
      <color rgb="FF0000FF"/>
    </font>
    <font>
      <u/>
      <color rgb="FF0000FF"/>
    </font>
    <font>
      <u/>
      <color rgb="FF0000FF"/>
    </font>
    <font>
      <name val="Comic Sans MS"/>
    </font>
    <font>
      <u/>
      <color rgb="FF0000FF"/>
    </font>
    <font>
      <u/>
      <color rgb="FF0000FF"/>
      <name val="Arial"/>
    </font>
    <font>
      <u/>
      <color rgb="FF0000FF"/>
      <name val="Arial"/>
    </font>
    <font>
      <u/>
      <color rgb="FF0000FF"/>
    </font>
    <font>
      <u/>
      <color rgb="FF1155CC"/>
      <name val="Arial"/>
    </font>
    <font>
      <u/>
      <color rgb="FF0000FF"/>
    </font>
    <font>
      <u/>
      <color rgb="FF0000FF"/>
    </font>
    <font>
      <u/>
      <color rgb="FF1155CC"/>
      <name val="Arial"/>
    </font>
    <font>
      <b/>
      <sz val="14.0"/>
    </font>
    <font>
      <b/>
      <name val="Arial"/>
    </font>
  </fonts>
  <fills count="19">
    <fill>
      <patternFill patternType="none"/>
    </fill>
    <fill>
      <patternFill patternType="lightGray"/>
    </fill>
    <fill>
      <patternFill patternType="solid">
        <fgColor rgb="FFFF9900"/>
        <bgColor rgb="FFFF9900"/>
      </patternFill>
    </fill>
    <fill>
      <patternFill patternType="solid">
        <fgColor rgb="FFCC0000"/>
        <bgColor rgb="FFCC0000"/>
      </patternFill>
    </fill>
    <fill>
      <patternFill patternType="solid">
        <fgColor rgb="FFFCE5CD"/>
        <bgColor rgb="FFFCE5CD"/>
      </patternFill>
    </fill>
    <fill>
      <patternFill patternType="solid">
        <fgColor rgb="FFEA9999"/>
        <bgColor rgb="FFEA9999"/>
      </patternFill>
    </fill>
    <fill>
      <patternFill patternType="solid">
        <fgColor rgb="FFD9EAD3"/>
        <bgColor rgb="FFD9EAD3"/>
      </patternFill>
    </fill>
    <fill>
      <patternFill patternType="solid">
        <fgColor rgb="FF93C47D"/>
        <bgColor rgb="FF93C47D"/>
      </patternFill>
    </fill>
    <fill>
      <patternFill patternType="solid">
        <fgColor rgb="FFFFFF00"/>
        <bgColor rgb="FFFFFF00"/>
      </patternFill>
    </fill>
    <fill>
      <patternFill patternType="solid">
        <fgColor rgb="FF3C78D8"/>
        <bgColor rgb="FF3C78D8"/>
      </patternFill>
    </fill>
    <fill>
      <patternFill patternType="solid">
        <fgColor rgb="FF0F9D58"/>
        <bgColor rgb="FF0F9D58"/>
      </patternFill>
    </fill>
    <fill>
      <patternFill patternType="solid">
        <fgColor rgb="FF00FFFF"/>
        <bgColor rgb="FF00FFFF"/>
      </patternFill>
    </fill>
    <fill>
      <patternFill patternType="solid">
        <fgColor rgb="FFFF00FF"/>
        <bgColor rgb="FFFF00FF"/>
      </patternFill>
    </fill>
    <fill>
      <patternFill patternType="solid">
        <fgColor rgb="FFFFFFFF"/>
        <bgColor rgb="FFFFFFFF"/>
      </patternFill>
    </fill>
    <fill>
      <patternFill patternType="solid">
        <fgColor rgb="FFD0E0E3"/>
        <bgColor rgb="FFD0E0E3"/>
      </patternFill>
    </fill>
    <fill>
      <patternFill patternType="solid">
        <fgColor rgb="FFF6B26B"/>
        <bgColor rgb="FFF6B26B"/>
      </patternFill>
    </fill>
    <fill>
      <patternFill patternType="solid">
        <fgColor rgb="FFF9CB9C"/>
        <bgColor rgb="FFF9CB9C"/>
      </patternFill>
    </fill>
    <fill>
      <patternFill patternType="solid">
        <fgColor rgb="FFFFE599"/>
        <bgColor rgb="FFFFE599"/>
      </patternFill>
    </fill>
    <fill>
      <patternFill patternType="solid">
        <fgColor rgb="FF00FF00"/>
        <bgColor rgb="FF00FF00"/>
      </patternFill>
    </fill>
  </fills>
  <borders count="5">
    <border/>
    <border>
      <left style="thin">
        <color rgb="FF000000"/>
      </left>
      <right style="thin">
        <color rgb="FF000000"/>
      </right>
      <top style="thin">
        <color rgb="FF000000"/>
      </top>
      <bottom style="thin">
        <color rgb="FF000000"/>
      </bottom>
    </border>
    <border>
      <left/>
      <right/>
      <top/>
      <bottom/>
    </border>
    <border>
      <right style="thin">
        <color rgb="FFD9D9D9"/>
      </right>
      <top style="thin">
        <color rgb="FFD9D9D9"/>
      </top>
      <bottom style="thin">
        <color rgb="FFD9D9D9"/>
      </bottom>
    </border>
    <border>
      <left style="thin">
        <color rgb="FF000000"/>
      </left>
      <right style="thin">
        <color rgb="FF000000"/>
      </right>
      <bottom style="thin">
        <color rgb="FF000000"/>
      </bottom>
    </border>
  </borders>
  <cellStyleXfs count="1">
    <xf borderId="0" fillId="0" fontId="0" numFmtId="0" applyAlignment="1" applyFont="1"/>
  </cellStyleXfs>
  <cellXfs count="118">
    <xf borderId="0" fillId="0" fontId="0" numFmtId="0" xfId="0" applyAlignment="1" applyFont="1">
      <alignment readingOrder="0" shrinkToFit="0" vertical="bottom" wrapText="0"/>
    </xf>
    <xf borderId="0" fillId="2" fontId="1" numFmtId="0" xfId="0" applyAlignment="1" applyFill="1" applyFont="1">
      <alignment vertical="bottom"/>
    </xf>
    <xf borderId="0" fillId="0" fontId="2" numFmtId="0" xfId="0" applyAlignment="1" applyFont="1">
      <alignment readingOrder="0" shrinkToFit="0" wrapText="1"/>
    </xf>
    <xf borderId="0" fillId="0" fontId="2" numFmtId="0" xfId="0" applyAlignment="1" applyFont="1">
      <alignment shrinkToFit="0" wrapText="1"/>
    </xf>
    <xf borderId="0" fillId="0" fontId="3" numFmtId="0" xfId="0" applyAlignment="1" applyFont="1">
      <alignment readingOrder="0" shrinkToFit="0" wrapText="1"/>
    </xf>
    <xf borderId="0" fillId="0" fontId="1" numFmtId="0" xfId="0" applyAlignment="1" applyFont="1">
      <alignment vertical="bottom"/>
    </xf>
    <xf borderId="0" fillId="0" fontId="1" numFmtId="0" xfId="0" applyAlignment="1" applyFont="1">
      <alignment vertical="bottom"/>
    </xf>
    <xf borderId="0" fillId="0" fontId="4" numFmtId="0" xfId="0" applyAlignment="1" applyFont="1">
      <alignment readingOrder="0" shrinkToFit="0" wrapText="1"/>
    </xf>
    <xf borderId="0" fillId="3" fontId="1" numFmtId="0" xfId="0" applyAlignment="1" applyFill="1" applyFont="1">
      <alignment vertical="bottom"/>
    </xf>
    <xf borderId="0" fillId="0" fontId="1" numFmtId="0" xfId="0" applyAlignment="1" applyFont="1">
      <alignment readingOrder="0" vertical="bottom"/>
    </xf>
    <xf borderId="0" fillId="4" fontId="1" numFmtId="0" xfId="0" applyAlignment="1" applyFill="1" applyFont="1">
      <alignment vertical="bottom"/>
    </xf>
    <xf borderId="0" fillId="5" fontId="1" numFmtId="0" xfId="0" applyAlignment="1" applyFill="1" applyFont="1">
      <alignment vertical="bottom"/>
    </xf>
    <xf borderId="0" fillId="0" fontId="2" numFmtId="0" xfId="0" applyAlignment="1" applyFont="1">
      <alignment shrinkToFit="0" wrapText="1"/>
    </xf>
    <xf borderId="0" fillId="6" fontId="1" numFmtId="0" xfId="0" applyAlignment="1" applyFill="1" applyFont="1">
      <alignment vertical="bottom"/>
    </xf>
    <xf borderId="0" fillId="0" fontId="2" numFmtId="0" xfId="0" applyAlignment="1" applyFont="1">
      <alignment shrinkToFit="0" wrapText="1"/>
    </xf>
    <xf borderId="0" fillId="7" fontId="1" numFmtId="0" xfId="0" applyAlignment="1" applyFill="1" applyFont="1">
      <alignment vertical="bottom"/>
    </xf>
    <xf borderId="1" fillId="0" fontId="2" numFmtId="0" xfId="0" applyAlignment="1" applyBorder="1" applyFont="1">
      <alignment readingOrder="0" shrinkToFit="0" vertical="top" wrapText="1"/>
    </xf>
    <xf borderId="0" fillId="8" fontId="1" numFmtId="0" xfId="0" applyAlignment="1" applyFill="1" applyFont="1">
      <alignment vertical="bottom"/>
    </xf>
    <xf borderId="1" fillId="0" fontId="2" numFmtId="0" xfId="0" applyAlignment="1" applyBorder="1" applyFont="1">
      <alignment readingOrder="0" vertical="top"/>
    </xf>
    <xf borderId="0" fillId="9" fontId="1" numFmtId="0" xfId="0" applyAlignment="1" applyFill="1" applyFont="1">
      <alignment vertical="bottom"/>
    </xf>
    <xf borderId="0" fillId="10" fontId="5" numFmtId="0" xfId="0" applyAlignment="1" applyFill="1" applyFont="1">
      <alignment horizontal="center" readingOrder="0" shrinkToFit="0" wrapText="0"/>
    </xf>
    <xf borderId="0" fillId="11" fontId="1" numFmtId="0" xfId="0" applyAlignment="1" applyFill="1" applyFont="1">
      <alignment vertical="bottom"/>
    </xf>
    <xf borderId="2" fillId="10" fontId="5" numFmtId="0" xfId="0" applyAlignment="1" applyBorder="1" applyFont="1">
      <alignment horizontal="center" shrinkToFit="0" wrapText="0"/>
    </xf>
    <xf borderId="0" fillId="12" fontId="1" numFmtId="0" xfId="0" applyAlignment="1" applyFill="1" applyFont="1">
      <alignment vertical="bottom"/>
    </xf>
    <xf borderId="2" fillId="10" fontId="5" numFmtId="0" xfId="0" applyAlignment="1" applyBorder="1" applyFont="1">
      <alignment horizontal="left" shrinkToFit="0" wrapText="0"/>
    </xf>
    <xf borderId="0" fillId="7" fontId="6" numFmtId="0" xfId="0" applyAlignment="1" applyFont="1">
      <alignment vertical="bottom"/>
    </xf>
    <xf borderId="2" fillId="10" fontId="5" numFmtId="0" xfId="0" applyAlignment="1" applyBorder="1" applyFont="1">
      <alignment horizontal="left" readingOrder="0" shrinkToFit="0" wrapText="0"/>
    </xf>
    <xf borderId="0" fillId="7" fontId="7" numFmtId="0" xfId="0" applyAlignment="1" applyFont="1">
      <alignment vertical="bottom"/>
    </xf>
    <xf borderId="2" fillId="10" fontId="5" numFmtId="0" xfId="0" applyAlignment="1" applyBorder="1" applyFont="1">
      <alignment horizontal="center" shrinkToFit="0" wrapText="0"/>
    </xf>
    <xf borderId="0" fillId="13" fontId="8" numFmtId="0" xfId="0" applyAlignment="1" applyFill="1" applyFont="1">
      <alignment horizontal="left" readingOrder="0" vertical="bottom"/>
    </xf>
    <xf borderId="2" fillId="10" fontId="5" numFmtId="0" xfId="0" applyAlignment="1" applyBorder="1" applyFont="1">
      <alignment horizontal="center" readingOrder="0" shrinkToFit="0" wrapText="0"/>
    </xf>
    <xf borderId="0" fillId="7" fontId="9" numFmtId="0" xfId="0" applyAlignment="1" applyFont="1">
      <alignment readingOrder="0" vertical="bottom"/>
    </xf>
    <xf borderId="3" fillId="10" fontId="5" numFmtId="0" xfId="0" applyAlignment="1" applyBorder="1" applyFont="1">
      <alignment shrinkToFit="0" vertical="bottom" wrapText="0"/>
    </xf>
    <xf borderId="0" fillId="0" fontId="10" numFmtId="0" xfId="0" applyAlignment="1" applyFont="1">
      <alignment shrinkToFit="0" wrapText="0"/>
    </xf>
    <xf borderId="0" fillId="0" fontId="11" numFmtId="0" xfId="0" applyAlignment="1" applyFont="1">
      <alignment shrinkToFit="0" wrapText="0"/>
    </xf>
    <xf borderId="0" fillId="2" fontId="8" numFmtId="0" xfId="0" applyAlignment="1" applyFont="1">
      <alignment horizontal="left" readingOrder="0"/>
    </xf>
    <xf borderId="0" fillId="2" fontId="12" numFmtId="0" xfId="0" applyAlignment="1" applyFont="1">
      <alignment readingOrder="0"/>
    </xf>
    <xf borderId="0" fillId="2" fontId="2" numFmtId="0" xfId="0" applyAlignment="1" applyFont="1">
      <alignment readingOrder="0"/>
    </xf>
    <xf borderId="0" fillId="2" fontId="2" numFmtId="164" xfId="0" applyAlignment="1" applyFont="1" applyNumberFormat="1">
      <alignment readingOrder="0"/>
    </xf>
    <xf borderId="0" fillId="2" fontId="2" numFmtId="0" xfId="0" applyFont="1"/>
    <xf borderId="0" fillId="2" fontId="2" numFmtId="0" xfId="0" applyAlignment="1" applyFont="1">
      <alignment readingOrder="0" shrinkToFit="0" wrapText="0"/>
    </xf>
    <xf borderId="0" fillId="2" fontId="2" numFmtId="0" xfId="0" applyFont="1"/>
    <xf borderId="0" fillId="0" fontId="3" numFmtId="0" xfId="0" applyAlignment="1" applyFont="1">
      <alignment readingOrder="0"/>
    </xf>
    <xf borderId="0" fillId="0" fontId="2" numFmtId="0" xfId="0" applyAlignment="1" applyFont="1">
      <alignment readingOrder="0"/>
    </xf>
    <xf borderId="0" fillId="0" fontId="1" numFmtId="0" xfId="0" applyAlignment="1" applyFont="1">
      <alignment shrinkToFit="0" vertical="bottom" wrapText="0"/>
    </xf>
    <xf borderId="0" fillId="13" fontId="8" numFmtId="0" xfId="0" applyAlignment="1" applyFont="1">
      <alignment shrinkToFit="0" vertical="bottom" wrapText="0"/>
    </xf>
    <xf borderId="0" fillId="2" fontId="2" numFmtId="0" xfId="0" applyAlignment="1" applyFont="1">
      <alignment shrinkToFit="0" wrapText="0"/>
    </xf>
    <xf borderId="0" fillId="2" fontId="13" numFmtId="0" xfId="0" applyAlignment="1" applyFont="1">
      <alignment readingOrder="0" shrinkToFit="0" wrapText="0"/>
    </xf>
    <xf borderId="0" fillId="6" fontId="8" numFmtId="0" xfId="0" applyAlignment="1" applyFont="1">
      <alignment horizontal="left" readingOrder="0"/>
    </xf>
    <xf borderId="0" fillId="6" fontId="14" numFmtId="0" xfId="0" applyAlignment="1" applyFont="1">
      <alignment readingOrder="0"/>
    </xf>
    <xf borderId="0" fillId="6" fontId="2" numFmtId="0" xfId="0" applyAlignment="1" applyFont="1">
      <alignment readingOrder="0"/>
    </xf>
    <xf borderId="0" fillId="6" fontId="2" numFmtId="164" xfId="0" applyAlignment="1" applyFont="1" applyNumberFormat="1">
      <alignment readingOrder="0"/>
    </xf>
    <xf borderId="0" fillId="6" fontId="2" numFmtId="0" xfId="0" applyFont="1"/>
    <xf borderId="0" fillId="6" fontId="2" numFmtId="0" xfId="0" applyAlignment="1" applyFont="1">
      <alignment readingOrder="0" shrinkToFit="0" wrapText="0"/>
    </xf>
    <xf borderId="0" fillId="6" fontId="2" numFmtId="0" xfId="0" applyFont="1"/>
    <xf borderId="0" fillId="14" fontId="2" numFmtId="0" xfId="0" applyAlignment="1" applyFill="1" applyFont="1">
      <alignment readingOrder="0"/>
    </xf>
    <xf borderId="0" fillId="14" fontId="15" numFmtId="0" xfId="0" applyAlignment="1" applyFont="1">
      <alignment readingOrder="0"/>
    </xf>
    <xf borderId="0" fillId="14" fontId="2" numFmtId="164" xfId="0" applyAlignment="1" applyFont="1" applyNumberFormat="1">
      <alignment readingOrder="0"/>
    </xf>
    <xf borderId="0" fillId="14" fontId="2" numFmtId="0" xfId="0" applyFont="1"/>
    <xf borderId="0" fillId="14" fontId="2" numFmtId="0" xfId="0" applyAlignment="1" applyFont="1">
      <alignment readingOrder="0" shrinkToFit="0" wrapText="0"/>
    </xf>
    <xf borderId="0" fillId="14" fontId="2" numFmtId="0" xfId="0" applyFont="1"/>
    <xf borderId="0" fillId="14" fontId="16" numFmtId="0" xfId="0" applyAlignment="1" applyFont="1">
      <alignment readingOrder="0" shrinkToFit="0" wrapText="0"/>
    </xf>
    <xf borderId="0" fillId="14" fontId="2" numFmtId="0" xfId="0" applyAlignment="1" applyFont="1">
      <alignment readingOrder="0" shrinkToFit="0" wrapText="0"/>
    </xf>
    <xf borderId="0" fillId="14" fontId="17" numFmtId="0" xfId="0" applyAlignment="1" applyFont="1">
      <alignment readingOrder="0"/>
    </xf>
    <xf borderId="0" fillId="14" fontId="2" numFmtId="0" xfId="0" applyAlignment="1" applyFont="1">
      <alignment shrinkToFit="0" wrapText="0"/>
    </xf>
    <xf borderId="0" fillId="14" fontId="18" numFmtId="0" xfId="0" applyAlignment="1" applyFont="1">
      <alignment readingOrder="0"/>
    </xf>
    <xf borderId="0" fillId="13" fontId="1" numFmtId="0" xfId="0" applyAlignment="1" applyFont="1">
      <alignment vertical="bottom"/>
    </xf>
    <xf borderId="0" fillId="13" fontId="19" numFmtId="0" xfId="0" applyAlignment="1" applyFont="1">
      <alignment readingOrder="0" vertical="bottom"/>
    </xf>
    <xf borderId="0" fillId="13" fontId="20" numFmtId="0" xfId="0" applyAlignment="1" applyFont="1">
      <alignment vertical="bottom"/>
    </xf>
    <xf borderId="0" fillId="13" fontId="1" numFmtId="0" xfId="0" applyAlignment="1" applyFont="1">
      <alignment readingOrder="0" vertical="bottom"/>
    </xf>
    <xf borderId="0" fillId="13" fontId="1" numFmtId="165" xfId="0" applyAlignment="1" applyFont="1" applyNumberFormat="1">
      <alignment readingOrder="0" vertical="bottom"/>
    </xf>
    <xf borderId="0" fillId="13" fontId="2" numFmtId="0" xfId="0" applyFont="1"/>
    <xf borderId="0" fillId="13" fontId="2" numFmtId="0" xfId="0" applyAlignment="1" applyFont="1">
      <alignment readingOrder="0"/>
    </xf>
    <xf borderId="0" fillId="13" fontId="21" numFmtId="0" xfId="0" applyAlignment="1" applyFont="1">
      <alignment readingOrder="0"/>
    </xf>
    <xf borderId="0" fillId="13" fontId="2" numFmtId="164" xfId="0" applyAlignment="1" applyFont="1" applyNumberFormat="1">
      <alignment readingOrder="0"/>
    </xf>
    <xf borderId="0" fillId="13" fontId="2" numFmtId="0" xfId="0" applyFont="1"/>
    <xf borderId="0" fillId="13" fontId="2" numFmtId="0" xfId="0" applyAlignment="1" applyFont="1">
      <alignment shrinkToFit="0" wrapText="0"/>
    </xf>
    <xf borderId="0" fillId="14" fontId="2" numFmtId="0" xfId="0" applyAlignment="1" applyFont="1">
      <alignment shrinkToFit="0" wrapText="0"/>
    </xf>
    <xf borderId="0" fillId="2" fontId="22" numFmtId="0" xfId="0" applyAlignment="1" applyFont="1">
      <alignment horizontal="left" readingOrder="0"/>
    </xf>
    <xf borderId="0" fillId="8" fontId="2" numFmtId="0" xfId="0" applyAlignment="1" applyFont="1">
      <alignment readingOrder="0"/>
    </xf>
    <xf borderId="0" fillId="8" fontId="2" numFmtId="0" xfId="0" applyFont="1"/>
    <xf borderId="0" fillId="8" fontId="23" numFmtId="0" xfId="0" applyAlignment="1" applyFont="1">
      <alignment readingOrder="0"/>
    </xf>
    <xf borderId="0" fillId="8" fontId="2" numFmtId="164" xfId="0" applyAlignment="1" applyFont="1" applyNumberFormat="1">
      <alignment readingOrder="0"/>
    </xf>
    <xf borderId="0" fillId="8" fontId="2" numFmtId="0" xfId="0" applyAlignment="1" applyFont="1">
      <alignment shrinkToFit="0" wrapText="0"/>
    </xf>
    <xf borderId="0" fillId="8" fontId="2" numFmtId="0" xfId="0" applyFont="1"/>
    <xf borderId="0" fillId="0" fontId="2" numFmtId="0" xfId="0" applyFont="1"/>
    <xf borderId="0" fillId="0" fontId="2" numFmtId="164" xfId="0" applyFont="1" applyNumberFormat="1"/>
    <xf borderId="0" fillId="0" fontId="2" numFmtId="0" xfId="0" applyAlignment="1" applyFont="1">
      <alignment shrinkToFit="0" wrapText="0"/>
    </xf>
    <xf borderId="0" fillId="0" fontId="24" numFmtId="0" xfId="0" applyAlignment="1" applyFont="1">
      <alignment readingOrder="0"/>
    </xf>
    <xf borderId="0" fillId="0" fontId="2" numFmtId="164" xfId="0" applyAlignment="1" applyFont="1" applyNumberFormat="1">
      <alignment shrinkToFit="0" wrapText="0"/>
    </xf>
    <xf borderId="0" fillId="0" fontId="2" numFmtId="0" xfId="0" applyAlignment="1" applyFont="1">
      <alignment shrinkToFit="0" wrapText="0"/>
    </xf>
    <xf borderId="0" fillId="13" fontId="25" numFmtId="0" xfId="0" applyAlignment="1" applyFont="1">
      <alignment horizontal="left" readingOrder="0" shrinkToFit="0" vertical="bottom" wrapText="0"/>
    </xf>
    <xf borderId="0" fillId="0" fontId="2" numFmtId="0" xfId="0" applyFont="1"/>
    <xf borderId="0" fillId="13" fontId="2" numFmtId="0" xfId="0" applyAlignment="1" applyFont="1">
      <alignment horizontal="left" readingOrder="0"/>
    </xf>
    <xf borderId="0" fillId="13" fontId="2" numFmtId="0" xfId="0" applyAlignment="1" applyFont="1">
      <alignment readingOrder="0" shrinkToFit="0" wrapText="0"/>
    </xf>
    <xf borderId="0" fillId="15" fontId="26" numFmtId="0" xfId="0" applyAlignment="1" applyFill="1" applyFont="1">
      <alignment readingOrder="0" shrinkToFit="0" wrapText="0"/>
    </xf>
    <xf borderId="0" fillId="15" fontId="26" numFmtId="0" xfId="0" applyAlignment="1" applyFont="1">
      <alignment readingOrder="0"/>
    </xf>
    <xf borderId="0" fillId="0" fontId="2" numFmtId="49" xfId="0" applyFont="1" applyNumberFormat="1"/>
    <xf borderId="0" fillId="0" fontId="2" numFmtId="0" xfId="0" applyAlignment="1" applyFont="1">
      <alignment horizontal="left"/>
    </xf>
    <xf borderId="0" fillId="0" fontId="2" numFmtId="49" xfId="0" applyAlignment="1" applyFont="1" applyNumberFormat="1">
      <alignment readingOrder="0"/>
    </xf>
    <xf borderId="0" fillId="13" fontId="27" numFmtId="0" xfId="0" applyAlignment="1" applyFont="1">
      <alignment horizontal="center" readingOrder="0" shrinkToFit="0" vertical="bottom" wrapText="0"/>
    </xf>
    <xf borderId="0" fillId="13" fontId="1" numFmtId="0" xfId="0" applyAlignment="1" applyFont="1">
      <alignment shrinkToFit="0" vertical="bottom" wrapText="0"/>
    </xf>
    <xf borderId="0" fillId="0" fontId="2" numFmtId="0" xfId="0" applyFont="1"/>
    <xf borderId="0" fillId="13" fontId="2" numFmtId="0" xfId="0" applyAlignment="1" applyFont="1">
      <alignment shrinkToFit="0" wrapText="0"/>
    </xf>
    <xf borderId="0" fillId="13" fontId="27" numFmtId="0" xfId="0" applyAlignment="1" applyFont="1">
      <alignment readingOrder="0" shrinkToFit="0" vertical="bottom" wrapText="0"/>
    </xf>
    <xf borderId="1" fillId="13" fontId="27" numFmtId="0" xfId="0" applyAlignment="1" applyBorder="1" applyFont="1">
      <alignment readingOrder="0" shrinkToFit="0" vertical="bottom" wrapText="0"/>
    </xf>
    <xf borderId="1" fillId="4" fontId="27" numFmtId="0" xfId="0" applyAlignment="1" applyBorder="1" applyFont="1">
      <alignment horizontal="right" readingOrder="0" shrinkToFit="0" vertical="bottom" wrapText="0"/>
    </xf>
    <xf borderId="0" fillId="0" fontId="0" numFmtId="0" xfId="0" applyAlignment="1" applyFont="1">
      <alignment shrinkToFit="0" wrapText="0"/>
    </xf>
    <xf borderId="0" fillId="13" fontId="27" numFmtId="0" xfId="0" applyAlignment="1" applyFont="1">
      <alignment horizontal="left" readingOrder="0" shrinkToFit="0" vertical="bottom" wrapText="0"/>
    </xf>
    <xf borderId="1" fillId="13" fontId="27" numFmtId="0" xfId="0" applyAlignment="1" applyBorder="1" applyFont="1">
      <alignment horizontal="left" readingOrder="0" shrinkToFit="0" vertical="bottom" wrapText="0"/>
    </xf>
    <xf borderId="4" fillId="13" fontId="27" numFmtId="0" xfId="0" applyAlignment="1" applyBorder="1" applyFont="1">
      <alignment horizontal="left" readingOrder="0" shrinkToFit="0" vertical="bottom" wrapText="0"/>
    </xf>
    <xf borderId="1" fillId="13" fontId="2" numFmtId="0" xfId="0" applyAlignment="1" applyBorder="1" applyFont="1">
      <alignment readingOrder="0" shrinkToFit="0" wrapText="0"/>
    </xf>
    <xf borderId="1" fillId="16" fontId="27" numFmtId="0" xfId="0" applyAlignment="1" applyBorder="1" applyFill="1" applyFont="1">
      <alignment horizontal="right" readingOrder="0" shrinkToFit="0" vertical="bottom" wrapText="0"/>
    </xf>
    <xf borderId="0" fillId="13" fontId="1" numFmtId="0" xfId="0" applyAlignment="1" applyFont="1">
      <alignment readingOrder="0" shrinkToFit="0" vertical="bottom" wrapText="0"/>
    </xf>
    <xf borderId="1" fillId="13" fontId="1" numFmtId="0" xfId="0" applyAlignment="1" applyBorder="1" applyFont="1">
      <alignment readingOrder="0" shrinkToFit="0" vertical="bottom" wrapText="0"/>
    </xf>
    <xf borderId="1" fillId="17" fontId="27" numFmtId="0" xfId="0" applyAlignment="1" applyBorder="1" applyFill="1" applyFont="1">
      <alignment horizontal="right" readingOrder="0" shrinkToFit="0" vertical="bottom" wrapText="0"/>
    </xf>
    <xf borderId="1" fillId="2" fontId="27" numFmtId="0" xfId="0" applyAlignment="1" applyBorder="1" applyFont="1">
      <alignment horizontal="right" readingOrder="0" shrinkToFit="0" vertical="bottom" wrapText="0"/>
    </xf>
    <xf borderId="1" fillId="18" fontId="27" numFmtId="0" xfId="0" applyAlignment="1" applyBorder="1" applyFill="1" applyFont="1">
      <alignment horizontal="right" readingOrder="0" shrinkToFit="0" vertical="bottom" wrapText="0"/>
    </xf>
  </cellXfs>
  <cellStyles count="1">
    <cellStyle xfId="0" name="Normal" builtinId="0"/>
  </cellStyles>
  <dxfs count="3">
    <dxf>
      <font/>
      <fill>
        <patternFill patternType="solid">
          <fgColor rgb="FFB7E1CD"/>
          <bgColor rgb="FFB7E1CD"/>
        </patternFill>
      </fill>
      <border/>
    </dxf>
    <dxf>
      <font/>
      <fill>
        <patternFill patternType="solid">
          <fgColor rgb="FF0000FF"/>
          <bgColor rgb="FF0000FF"/>
        </patternFill>
      </fill>
      <border/>
    </dxf>
    <dxf>
      <font/>
      <fill>
        <patternFill patternType="solid">
          <fgColor rgb="FFFF00FF"/>
          <bgColor rgb="FFFF00FF"/>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000000"/>
                </a:solidFill>
              </a:defRPr>
            </a:pPr>
            <a:r>
              <a:t>Прогресс выполнения</a:t>
            </a:r>
          </a:p>
        </c:rich>
      </c:tx>
      <c:overlay val="0"/>
    </c:title>
    <c:plotArea>
      <c:layout/>
      <c:pieChart>
        <c:varyColors val="1"/>
        <c:ser>
          <c:idx val="0"/>
          <c:order val="0"/>
          <c:dPt>
            <c:idx val="0"/>
            <c:spPr>
              <a:solidFill>
                <a:srgbClr val="00FF00"/>
              </a:solidFill>
            </c:spPr>
          </c:dPt>
          <c:dPt>
            <c:idx val="1"/>
            <c:spPr>
              <a:solidFill>
                <a:srgbClr val="FF0000"/>
              </a:solidFill>
            </c:spPr>
          </c:dPt>
          <c:dLbls>
            <c:showLegendKey val="0"/>
            <c:showVal val="0"/>
            <c:showCatName val="0"/>
            <c:showSerName val="0"/>
            <c:showPercent val="1"/>
            <c:showBubbleSize val="0"/>
            <c:showLeaderLines val="1"/>
          </c:dLbls>
          <c:cat>
            <c:strRef>
              <c:f>'Ноябрь'!$B$156:$B$157</c:f>
            </c:strRef>
          </c:cat>
          <c:val>
            <c:numRef>
              <c:f>'Ноябрь'!$C$156:$C$157</c:f>
            </c:numRef>
          </c:val>
        </c:ser>
        <c:dLbls>
          <c:showLegendKey val="0"/>
          <c:showVal val="0"/>
          <c:showCatName val="0"/>
          <c:showSerName val="0"/>
          <c:showPercent val="0"/>
          <c:showBubbleSize val="0"/>
        </c:dLbls>
        <c:firstSliceAng val="0"/>
      </c:pieChart>
    </c:plotArea>
    <c:legend>
      <c:legendPos val="r"/>
      <c:overlay val="0"/>
    </c:legend>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3</xdr:col>
      <xdr:colOff>190500</xdr:colOff>
      <xdr:row>141</xdr:row>
      <xdr:rowOff>76200</xdr:rowOff>
    </xdr:from>
    <xdr:to>
      <xdr:col>8</xdr:col>
      <xdr:colOff>133350</xdr:colOff>
      <xdr:row>157</xdr:row>
      <xdr:rowOff>0</xdr:rowOff>
    </xdr:to>
    <xdr:graphicFrame>
      <xdr:nvGraphicFramePr>
        <xdr:cNvPr id="1" name="Chart 1" title="Диаграмма"/>
        <xdr:cNvGraphicFramePr/>
      </xdr:nvGraphicFramePr>
      <xdr:xfrm>
        <a:off x="0" y="0"/>
        <a:ext cx="0" cy="0"/>
      </xdr:xfrm>
      <a:graphic>
        <a:graphicData uri="http://schemas.openxmlformats.org/drawingml/2006/chart">
          <c: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40" Type="http://schemas.openxmlformats.org/officeDocument/2006/relationships/hyperlink" Target="http://samodelko.pp.ua/viewtopic.php?f=4&amp;t=477&amp;p=13335" TargetMode="External"/><Relationship Id="rId42" Type="http://schemas.openxmlformats.org/officeDocument/2006/relationships/hyperlink" Target="https://www.exist.ua/Catalog/Goods/1/284?f%5B19%5D%5B%5D=544&amp;f%5B211%5D%5B%5D=4337&amp;f%5B210%5D%5B%5D=4247" TargetMode="External"/><Relationship Id="rId41" Type="http://schemas.openxmlformats.org/officeDocument/2006/relationships/hyperlink" Target="http://samodelko.pp.ua" TargetMode="External"/><Relationship Id="rId44" Type="http://schemas.openxmlformats.org/officeDocument/2006/relationships/hyperlink" Target="http://forum.club-subaru.com" TargetMode="External"/><Relationship Id="rId43" Type="http://schemas.openxmlformats.org/officeDocument/2006/relationships/hyperlink" Target="http://forum.club-subaru.com/viewtopic.php?p=973809" TargetMode="External"/><Relationship Id="rId46" Type="http://schemas.openxmlformats.org/officeDocument/2006/relationships/hyperlink" Target="http://www.mitsubishi-asx.net/forum/viewtopic.php?p=669343" TargetMode="External"/><Relationship Id="rId45" Type="http://schemas.openxmlformats.org/officeDocument/2006/relationships/hyperlink" Target="https://www.exist.ua/Catalog/Goods/1/1/F1509D35" TargetMode="External"/><Relationship Id="rId107" Type="http://schemas.openxmlformats.org/officeDocument/2006/relationships/hyperlink" Target="http://infiniti-club.org/threads/12450/page-2" TargetMode="External"/><Relationship Id="rId106" Type="http://schemas.openxmlformats.org/officeDocument/2006/relationships/hyperlink" Target="https://www.exist.ua/Catalog/Goods/1/284?f[19][]=544&amp;f[211][]=4339&amp;f[210][]=4296" TargetMode="External"/><Relationship Id="rId105" Type="http://schemas.openxmlformats.org/officeDocument/2006/relationships/hyperlink" Target="http://lada-granta.net" TargetMode="External"/><Relationship Id="rId104" Type="http://schemas.openxmlformats.org/officeDocument/2006/relationships/hyperlink" Target="http://www.lada-granta.net/showthread.php?p=633252&amp;posted=1" TargetMode="External"/><Relationship Id="rId109" Type="http://schemas.openxmlformats.org/officeDocument/2006/relationships/hyperlink" Target="https://www.exist.ua/Catalog/Goods/22/21" TargetMode="External"/><Relationship Id="rId108" Type="http://schemas.openxmlformats.org/officeDocument/2006/relationships/hyperlink" Target="http://infiniti-club.org" TargetMode="External"/><Relationship Id="rId48" Type="http://schemas.openxmlformats.org/officeDocument/2006/relationships/hyperlink" Target="https://www.exist.ua/Catalog/Goods/24/580" TargetMode="External"/><Relationship Id="rId47" Type="http://schemas.openxmlformats.org/officeDocument/2006/relationships/hyperlink" Target="http://mitsubishi-asx.net" TargetMode="External"/><Relationship Id="rId185" Type="http://schemas.openxmlformats.org/officeDocument/2006/relationships/drawing" Target="../drawings/drawing1.xml"/><Relationship Id="rId49" Type="http://schemas.openxmlformats.org/officeDocument/2006/relationships/hyperlink" Target="http://www.maksmaster.com/forum/viewtopic.php?p=2199" TargetMode="External"/><Relationship Id="rId184" Type="http://schemas.openxmlformats.org/officeDocument/2006/relationships/hyperlink" Target="http://kiabongo.info/forum/14-1734-1" TargetMode="External"/><Relationship Id="rId103" Type="http://schemas.openxmlformats.org/officeDocument/2006/relationships/hyperlink" Target="https://www.exist.ua/Catalog/Goods/1/284?f%5B19%5D%5B%5D=570&amp;f%5B211%5D%5B%5D=4335" TargetMode="External"/><Relationship Id="rId102" Type="http://schemas.openxmlformats.org/officeDocument/2006/relationships/hyperlink" Target="http://galant-club.com/forum/topic/118650-%D1%81%D1%86%D0%B5%D0%BF%D0%BB%D0%B5%D0%BD%D0%B8%D0%B5/" TargetMode="External"/><Relationship Id="rId101" Type="http://schemas.openxmlformats.org/officeDocument/2006/relationships/hyperlink" Target="http://galant-club.com" TargetMode="External"/><Relationship Id="rId100" Type="http://schemas.openxmlformats.org/officeDocument/2006/relationships/hyperlink" Target="http://galant-club.com/forum/topic/52147-%D0%BE%D0%BF%D1%80%D0%BE%D1%81-%D0%B2%D1%8B%D0%B1%D0%B8%D1%80%D0%B0%D0%B5%D0%BC-%D0%BA%D0%BE%D0%BB%D0%BE%D0%B4%D0%BA%D0%B8/page__st__360" TargetMode="External"/><Relationship Id="rId31" Type="http://schemas.openxmlformats.org/officeDocument/2006/relationships/hyperlink" Target="http://zaz.kiev.ua/forum/viewtopic.php?p=629994" TargetMode="External"/><Relationship Id="rId30" Type="http://schemas.openxmlformats.org/officeDocument/2006/relationships/hyperlink" Target="https://www.exist.ua/Catalog/Goods/1/284?f%5B19%5D%5B%5D=545&amp;f%5B211%5D%5B%5D=4334" TargetMode="External"/><Relationship Id="rId33" Type="http://schemas.openxmlformats.org/officeDocument/2006/relationships/hyperlink" Target="https://www.exist.ua/Catalog/Goods/7/3/0D705164" TargetMode="External"/><Relationship Id="rId183" Type="http://schemas.openxmlformats.org/officeDocument/2006/relationships/hyperlink" Target="http://cb.org.ua" TargetMode="External"/><Relationship Id="rId32" Type="http://schemas.openxmlformats.org/officeDocument/2006/relationships/hyperlink" Target="http://zaz.kiev.ua" TargetMode="External"/><Relationship Id="rId182" Type="http://schemas.openxmlformats.org/officeDocument/2006/relationships/hyperlink" Target="http://cb.org.ua/cbforum/viewtopic.php?f=36&amp;t=68&amp;start=60" TargetMode="External"/><Relationship Id="rId35" Type="http://schemas.openxmlformats.org/officeDocument/2006/relationships/hyperlink" Target="http://carinae.com.ua" TargetMode="External"/><Relationship Id="rId181" Type="http://schemas.openxmlformats.org/officeDocument/2006/relationships/hyperlink" Target="http://elantra.in.ua" TargetMode="External"/><Relationship Id="rId34" Type="http://schemas.openxmlformats.org/officeDocument/2006/relationships/hyperlink" Target="http://carinae.com.ua/forum/viewtopic.php?f=5&amp;t=765&amp;p=80207" TargetMode="External"/><Relationship Id="rId180" Type="http://schemas.openxmlformats.org/officeDocument/2006/relationships/hyperlink" Target="http://elantra.in.ua/showthread.php?t=3888&amp;page=2" TargetMode="External"/><Relationship Id="rId37" Type="http://schemas.openxmlformats.org/officeDocument/2006/relationships/hyperlink" Target="http://www.vwclub.org.ua/modules/newbb/viewtopic.php?post_id=327574" TargetMode="External"/><Relationship Id="rId176" Type="http://schemas.openxmlformats.org/officeDocument/2006/relationships/hyperlink" Target="http://lardi-trans.com" TargetMode="External"/><Relationship Id="rId36" Type="http://schemas.openxmlformats.org/officeDocument/2006/relationships/hyperlink" Target="https://www.exist.ua/Catalog/Goods/1/284?f%5B19%5D%5B%5D=554&amp;f%5B211%5D%5B%5D=4336&amp;f%5B210%5D%5B%5D=4230" TargetMode="External"/><Relationship Id="rId175" Type="http://schemas.openxmlformats.org/officeDocument/2006/relationships/hyperlink" Target="https://lardi-trans.com/forum/topics/25/178069/" TargetMode="External"/><Relationship Id="rId39" Type="http://schemas.openxmlformats.org/officeDocument/2006/relationships/hyperlink" Target="https://www.exist.ua/cat/TecDoc/Cars/Nissan/9764" TargetMode="External"/><Relationship Id="rId174" Type="http://schemas.openxmlformats.org/officeDocument/2006/relationships/hyperlink" Target="https://www.exist.ua/Catalog/Goods/7/219" TargetMode="External"/><Relationship Id="rId38" Type="http://schemas.openxmlformats.org/officeDocument/2006/relationships/hyperlink" Target="http://vwclub.org.ua" TargetMode="External"/><Relationship Id="rId173" Type="http://schemas.openxmlformats.org/officeDocument/2006/relationships/hyperlink" Target="http://forum.atvclub.ru" TargetMode="External"/><Relationship Id="rId179" Type="http://schemas.openxmlformats.org/officeDocument/2006/relationships/hyperlink" Target="http://volkswagen.lviv.ua" TargetMode="External"/><Relationship Id="rId178" Type="http://schemas.openxmlformats.org/officeDocument/2006/relationships/hyperlink" Target="http://www.volkswagen.lviv.ua/threads/maslo-v-korobci.16211/" TargetMode="External"/><Relationship Id="rId177" Type="http://schemas.openxmlformats.org/officeDocument/2006/relationships/hyperlink" Target="https://lardi-trans.com/forum/topics/25/178069/" TargetMode="External"/><Relationship Id="rId20" Type="http://schemas.openxmlformats.org/officeDocument/2006/relationships/hyperlink" Target="http://asiaclub.com.ua" TargetMode="External"/><Relationship Id="rId22" Type="http://schemas.openxmlformats.org/officeDocument/2006/relationships/hyperlink" Target="http://pego.kiev.ua/avtomobilnyi-29/zapchasti-dlya-chery-amulet-4016/" TargetMode="External"/><Relationship Id="rId21" Type="http://schemas.openxmlformats.org/officeDocument/2006/relationships/hyperlink" Target="https://www.exist.ua/cat/TecDoc/Cars/Chery" TargetMode="External"/><Relationship Id="rId24" Type="http://schemas.openxmlformats.org/officeDocument/2006/relationships/hyperlink" Target="https://www.exist.ua/Catalog/Goods/1/284?f%5B19%5D%5B%5D=544&amp;f%5B211%5D%5B%5D=4338&amp;f%5B210%5D%5B%5D=4268" TargetMode="External"/><Relationship Id="rId23" Type="http://schemas.openxmlformats.org/officeDocument/2006/relationships/hyperlink" Target="http://pego.kiev.ua" TargetMode="External"/><Relationship Id="rId129" Type="http://schemas.openxmlformats.org/officeDocument/2006/relationships/hyperlink" Target="http://www.corsa-club.net/forum/index.php?topic=22.msg1466180" TargetMode="External"/><Relationship Id="rId128" Type="http://schemas.openxmlformats.org/officeDocument/2006/relationships/hyperlink" Target="https://www.exist.ua/Catalog/Goods/1/284?f%5B19%5D%5B%5D=547" TargetMode="External"/><Relationship Id="rId127" Type="http://schemas.openxmlformats.org/officeDocument/2006/relationships/hyperlink" Target="http://avtokresel.net" TargetMode="External"/><Relationship Id="rId126" Type="http://schemas.openxmlformats.org/officeDocument/2006/relationships/hyperlink" Target="https://avtokresel.net/forum/index.php?showtopic=8693&amp;st=0&amp;gopid=46233&amp;" TargetMode="External"/><Relationship Id="rId26" Type="http://schemas.openxmlformats.org/officeDocument/2006/relationships/hyperlink" Target="http://maverickclub.net" TargetMode="External"/><Relationship Id="rId121" Type="http://schemas.openxmlformats.org/officeDocument/2006/relationships/hyperlink" Target="http://subaru-club.org/forum/forum_posts.asp?TID=6811&amp;PID=20613&amp;" TargetMode="External"/><Relationship Id="rId25" Type="http://schemas.openxmlformats.org/officeDocument/2006/relationships/hyperlink" Target="http://maverickclub.net/forum/index.php?act=ST&amp;f=115&amp;t=43949&amp;st=3600" TargetMode="External"/><Relationship Id="rId120" Type="http://schemas.openxmlformats.org/officeDocument/2006/relationships/hyperlink" Target="https://www.exist.ua/Catalog/Goods/7/3?f%5B3%5D%5B%5D=135" TargetMode="External"/><Relationship Id="rId28" Type="http://schemas.openxmlformats.org/officeDocument/2006/relationships/hyperlink" Target="http://www.audi-a6.com.ua/viewtopic.php?f=9&amp;t=2665&amp;p=133222" TargetMode="External"/><Relationship Id="rId27" Type="http://schemas.openxmlformats.org/officeDocument/2006/relationships/hyperlink" Target="https://www.exist.ua/Catalog/Goods/1/389" TargetMode="External"/><Relationship Id="rId125" Type="http://schemas.openxmlformats.org/officeDocument/2006/relationships/hyperlink" Target="https://www.exist.ua/cat/TecDoc/Cars/Kia" TargetMode="External"/><Relationship Id="rId29" Type="http://schemas.openxmlformats.org/officeDocument/2006/relationships/hyperlink" Target="http://audi-a6.com.ua" TargetMode="External"/><Relationship Id="rId124" Type="http://schemas.openxmlformats.org/officeDocument/2006/relationships/hyperlink" Target="https://www.drive2.ru/l/4235370/" TargetMode="External"/><Relationship Id="rId123" Type="http://schemas.openxmlformats.org/officeDocument/2006/relationships/hyperlink" Target="https://www.drive2.ru/l/5599789/" TargetMode="External"/><Relationship Id="rId122" Type="http://schemas.openxmlformats.org/officeDocument/2006/relationships/hyperlink" Target="http://subaru-club.org" TargetMode="External"/><Relationship Id="rId95" Type="http://schemas.openxmlformats.org/officeDocument/2006/relationships/hyperlink" Target="https://www.cefiro.ru/forums/resurs-cepi-grm-t24304-40.html" TargetMode="External"/><Relationship Id="rId94" Type="http://schemas.openxmlformats.org/officeDocument/2006/relationships/hyperlink" Target="https://www.drive2.com/c/1833522/" TargetMode="External"/><Relationship Id="rId97" Type="http://schemas.openxmlformats.org/officeDocument/2006/relationships/hyperlink" Target="http://qashqai-club.com/forum/viewtopic.php?p=492379" TargetMode="External"/><Relationship Id="rId96" Type="http://schemas.openxmlformats.org/officeDocument/2006/relationships/hyperlink" Target="https://www.exist.ua/Catalog/Goods/1/284/13D0A864" TargetMode="External"/><Relationship Id="rId11" Type="http://schemas.openxmlformats.org/officeDocument/2006/relationships/hyperlink" Target="https://www.exist.ua/cat/TecDoc/Cars/Hyundai/9855" TargetMode="External"/><Relationship Id="rId99" Type="http://schemas.openxmlformats.org/officeDocument/2006/relationships/hyperlink" Target="https://www.exist.ua/cat/TecDoc/Cars/Mitsubishi/9903" TargetMode="External"/><Relationship Id="rId10" Type="http://schemas.openxmlformats.org/officeDocument/2006/relationships/hyperlink" Target="https://kia-rio.net/forum/showthread.php?t=4699" TargetMode="External"/><Relationship Id="rId98" Type="http://schemas.openxmlformats.org/officeDocument/2006/relationships/hyperlink" Target="http://qashqai-club.com" TargetMode="External"/><Relationship Id="rId13" Type="http://schemas.openxmlformats.org/officeDocument/2006/relationships/hyperlink" Target="http://autoconsulting.com.ua" TargetMode="External"/><Relationship Id="rId12" Type="http://schemas.openxmlformats.org/officeDocument/2006/relationships/hyperlink" Target="http://www.autoconsulting.com.ua/autoforum/viewtopic.php?f=1&amp;t=29790&amp;p=530730" TargetMode="External"/><Relationship Id="rId91" Type="http://schemas.openxmlformats.org/officeDocument/2006/relationships/hyperlink" Target="https://www.exist.ua/cat/TecDoc/Cars/Audi" TargetMode="External"/><Relationship Id="rId90" Type="http://schemas.openxmlformats.org/officeDocument/2006/relationships/hyperlink" Target="http://2108.info" TargetMode="External"/><Relationship Id="rId93" Type="http://schemas.openxmlformats.org/officeDocument/2006/relationships/hyperlink" Target="http://forum.avtolyubiteli.com" TargetMode="External"/><Relationship Id="rId92" Type="http://schemas.openxmlformats.org/officeDocument/2006/relationships/hyperlink" Target="http://forum.avtolyubiteli.com/viewtopic.php?p=4548" TargetMode="External"/><Relationship Id="rId118" Type="http://schemas.openxmlformats.org/officeDocument/2006/relationships/hyperlink" Target="http://forza-club.org.ua" TargetMode="External"/><Relationship Id="rId117" Type="http://schemas.openxmlformats.org/officeDocument/2006/relationships/hyperlink" Target="http://forza-club.org.ua/index.php?topic=1705.msg115109" TargetMode="External"/><Relationship Id="rId116" Type="http://schemas.openxmlformats.org/officeDocument/2006/relationships/hyperlink" Target="https://www.exist.ua/cat/TecDoc/Cars/%D0%97%D0%90%D0%97" TargetMode="External"/><Relationship Id="rId115" Type="http://schemas.openxmlformats.org/officeDocument/2006/relationships/hyperlink" Target="http://vidaclub.com.ua" TargetMode="External"/><Relationship Id="rId119" Type="http://schemas.openxmlformats.org/officeDocument/2006/relationships/hyperlink" Target="http://www.forum.lancer-club.ru/index.php?showtopic=151606" TargetMode="External"/><Relationship Id="rId15" Type="http://schemas.openxmlformats.org/officeDocument/2006/relationships/hyperlink" Target="http://auto.meta.ua/forum/topic/p/10094950.html" TargetMode="External"/><Relationship Id="rId110" Type="http://schemas.openxmlformats.org/officeDocument/2006/relationships/hyperlink" Target="http://kitayavto.net/forum/thread28450.html" TargetMode="External"/><Relationship Id="rId14" Type="http://schemas.openxmlformats.org/officeDocument/2006/relationships/hyperlink" Target="https://www.exist.ua/Catalog/Goods/15/344" TargetMode="External"/><Relationship Id="rId17" Type="http://schemas.openxmlformats.org/officeDocument/2006/relationships/hyperlink" Target="http://www.skoda-club.org.ua/forum/showthread.php?tid=100306" TargetMode="External"/><Relationship Id="rId16" Type="http://schemas.openxmlformats.org/officeDocument/2006/relationships/hyperlink" Target="http://auto.meta.ua" TargetMode="External"/><Relationship Id="rId19" Type="http://schemas.openxmlformats.org/officeDocument/2006/relationships/hyperlink" Target="http://asiaclub.com.ua/forum/viewtopic.php?f=18&amp;t=267&amp;p=2340" TargetMode="External"/><Relationship Id="rId114" Type="http://schemas.openxmlformats.org/officeDocument/2006/relationships/hyperlink" Target="https://vidaclub.com.ua/forum/index.php?topic=529.msg30460" TargetMode="External"/><Relationship Id="rId18" Type="http://schemas.openxmlformats.org/officeDocument/2006/relationships/hyperlink" Target="https://www.exist.ua/cat/TecDoc/Cars/Chery/6176" TargetMode="External"/><Relationship Id="rId113" Type="http://schemas.openxmlformats.org/officeDocument/2006/relationships/hyperlink" Target="https://www.exist.ua/cat/TecDoc/Cars/%D0%97%D0%90%D0%97/18966" TargetMode="External"/><Relationship Id="rId112" Type="http://schemas.openxmlformats.org/officeDocument/2006/relationships/hyperlink" Target="https://forum.rmnt.ru/threads/kakoj-domkrat-vybrat-dlja-legkovogo-avtomobilja.91619/" TargetMode="External"/><Relationship Id="rId111" Type="http://schemas.openxmlformats.org/officeDocument/2006/relationships/hyperlink" Target="http://kitayavto.net" TargetMode="External"/><Relationship Id="rId84" Type="http://schemas.openxmlformats.org/officeDocument/2006/relationships/hyperlink" Target="http://bmwclub.ua" TargetMode="External"/><Relationship Id="rId83" Type="http://schemas.openxmlformats.org/officeDocument/2006/relationships/hyperlink" Target="http://www.bmwclub.ua/threads/171822-%D0%97%D0%B8%D0%BC%D0%BD%D1%8F%D1%8F-%D0%A0%D0%B5%D0%B7%D0%B8%D0%BD%D0%B0-%D0%9A%D0%B0%D0%BA%D0%B0%D1%8F?p=2844516" TargetMode="External"/><Relationship Id="rId86" Type="http://schemas.openxmlformats.org/officeDocument/2006/relationships/hyperlink" Target="http://www.hyundai-solaris.com/forum/thread4857-3.html" TargetMode="External"/><Relationship Id="rId85" Type="http://schemas.openxmlformats.org/officeDocument/2006/relationships/hyperlink" Target="https://www.exist.ua/Catalog/Goods/1/284?f%5B19%5D%5B%5D=4351" TargetMode="External"/><Relationship Id="rId88" Type="http://schemas.openxmlformats.org/officeDocument/2006/relationships/hyperlink" Target="https://www.exist.ua/Catalog/Goods/1/284?f%5B19%5D%5B%5D=547&amp;f%5B211%5D%5B%5D=4334" TargetMode="External"/><Relationship Id="rId150" Type="http://schemas.openxmlformats.org/officeDocument/2006/relationships/hyperlink" Target="https://forum.geely-club.com.ua/viewtopic.php?f=215&amp;t=711&amp;start=2350" TargetMode="External"/><Relationship Id="rId87" Type="http://schemas.openxmlformats.org/officeDocument/2006/relationships/hyperlink" Target="http://hyundai-solaris.com" TargetMode="External"/><Relationship Id="rId89" Type="http://schemas.openxmlformats.org/officeDocument/2006/relationships/hyperlink" Target="https://2108.info/forum/threads/5448/page-16" TargetMode="External"/><Relationship Id="rId80" Type="http://schemas.openxmlformats.org/officeDocument/2006/relationships/hyperlink" Target="http://www.toyota-club.com.ua/forum/index.php?topic=7666.msg672869" TargetMode="External"/><Relationship Id="rId82" Type="http://schemas.openxmlformats.org/officeDocument/2006/relationships/hyperlink" Target="https://www.exist.ua/Catalog/Goods/1/284" TargetMode="External"/><Relationship Id="rId81" Type="http://schemas.openxmlformats.org/officeDocument/2006/relationships/hyperlink" Target="http://toyota-club.com.ua" TargetMode="External"/><Relationship Id="rId1" Type="http://schemas.openxmlformats.org/officeDocument/2006/relationships/hyperlink" Target="https://www.exist.ua/Catalog/Goods/1/284?f%5B19%5D%5B%5D=4351&amp;f%5B211%5D%5B%5D=4336" TargetMode="External"/><Relationship Id="rId2" Type="http://schemas.openxmlformats.org/officeDocument/2006/relationships/hyperlink" Target="http://www.club-kia.com/forum/thread11201.html" TargetMode="External"/><Relationship Id="rId3" Type="http://schemas.openxmlformats.org/officeDocument/2006/relationships/hyperlink" Target="http://club-kia.com" TargetMode="External"/><Relationship Id="rId149" Type="http://schemas.openxmlformats.org/officeDocument/2006/relationships/hyperlink" Target="https://www.exist.ua/Catalog/Goods/7/217?f[35][]=842" TargetMode="External"/><Relationship Id="rId4" Type="http://schemas.openxmlformats.org/officeDocument/2006/relationships/hyperlink" Target="https://www.exist.ua/Catalog/Goods/7/222?f%5B170%5D%5B%5D=3485" TargetMode="External"/><Relationship Id="rId148" Type="http://schemas.openxmlformats.org/officeDocument/2006/relationships/hyperlink" Target="http://avtoblog.ua" TargetMode="External"/><Relationship Id="rId9" Type="http://schemas.openxmlformats.org/officeDocument/2006/relationships/hyperlink" Target="http://carsguru.net" TargetMode="External"/><Relationship Id="rId143" Type="http://schemas.openxmlformats.org/officeDocument/2006/relationships/hyperlink" Target="https://www.exist.ua/Catalog/Goods/7/3?f%5B3%5D%5B%5D=126" TargetMode="External"/><Relationship Id="rId142" Type="http://schemas.openxmlformats.org/officeDocument/2006/relationships/hyperlink" Target="https://vwbus.club/forum/viewtopic.php?f=54&amp;t=38116&amp;p=917550" TargetMode="External"/><Relationship Id="rId141" Type="http://schemas.openxmlformats.org/officeDocument/2006/relationships/hyperlink" Target="https://www.exist.ua/Catalog/Goods/1/284?f%5B19%5D%5B%5D=544&amp;f%5B211%5D%5B%5D=4336&amp;f%5B210%5D%5B%5D=4230" TargetMode="External"/><Relationship Id="rId140" Type="http://schemas.openxmlformats.org/officeDocument/2006/relationships/hyperlink" Target="http://matiz-club.com" TargetMode="External"/><Relationship Id="rId5" Type="http://schemas.openxmlformats.org/officeDocument/2006/relationships/hyperlink" Target="http://vaz.od.ua/forums/31-kuzov/topics/6206-kakuyuakrilovayukrasku?show_post=9" TargetMode="External"/><Relationship Id="rId147" Type="http://schemas.openxmlformats.org/officeDocument/2006/relationships/hyperlink" Target="https://avtoblog.ua/forum/theme/letnjaja-rezina" TargetMode="External"/><Relationship Id="rId6" Type="http://schemas.openxmlformats.org/officeDocument/2006/relationships/hyperlink" Target="http://vaz.od.ua" TargetMode="External"/><Relationship Id="rId146" Type="http://schemas.openxmlformats.org/officeDocument/2006/relationships/hyperlink" Target="https://www.exist.ua/Catalog/Goods/1/2" TargetMode="External"/><Relationship Id="rId7" Type="http://schemas.openxmlformats.org/officeDocument/2006/relationships/hyperlink" Target="https://www.exist.ua/cat/TecDoc/Cars/Kia/10242" TargetMode="External"/><Relationship Id="rId145" Type="http://schemas.openxmlformats.org/officeDocument/2006/relationships/hyperlink" Target="http://jetta-club.org" TargetMode="External"/><Relationship Id="rId8" Type="http://schemas.openxmlformats.org/officeDocument/2006/relationships/hyperlink" Target="http://forums.carsguru.net/club/48/38294/" TargetMode="External"/><Relationship Id="rId144" Type="http://schemas.openxmlformats.org/officeDocument/2006/relationships/hyperlink" Target="http://jetta-club.org/topic/548-%D0%BA%D0%B0%D0%BA%D0%BE%D0%B5-%D0%BC%D0%B0%D1%81%D0%BB%D0%BE-%D0%B2%D1%8B-%D0%BB%D1%8C%D0%B5%D1%82%D0%B5-%D0%B2-%D0%B4%D0%B2%D0%B8%D0%B3%D0%B0%D1%82%D0%B5%D0%BB%D1%8C/page-173" TargetMode="External"/><Relationship Id="rId73" Type="http://schemas.openxmlformats.org/officeDocument/2006/relationships/hyperlink" Target="https://www.exist.ua/cat/cat/parts.aspx?i=DB500004&amp;id=43A00049_402" TargetMode="External"/><Relationship Id="rId72" Type="http://schemas.openxmlformats.org/officeDocument/2006/relationships/hyperlink" Target="http://www.lkforum.ru/showthread.php?t=33543&amp;page=2" TargetMode="External"/><Relationship Id="rId75" Type="http://schemas.openxmlformats.org/officeDocument/2006/relationships/hyperlink" Target="https://www.exist.ua/Catalog/Goods/7/3" TargetMode="External"/><Relationship Id="rId74" Type="http://schemas.openxmlformats.org/officeDocument/2006/relationships/hyperlink" Target="http://lada-quadrat.ru/forum/topic/130-tormoznie-kolodki-kakie-luchshe/" TargetMode="External"/><Relationship Id="rId77" Type="http://schemas.openxmlformats.org/officeDocument/2006/relationships/hyperlink" Target="http://avtoresursov.net" TargetMode="External"/><Relationship Id="rId76" Type="http://schemas.openxmlformats.org/officeDocument/2006/relationships/hyperlink" Target="http://avtoresursov.net/forum/remont-inomarok/52-rashod-masla-na-mersedese/page-1.html" TargetMode="External"/><Relationship Id="rId79" Type="http://schemas.openxmlformats.org/officeDocument/2006/relationships/hyperlink" Target="https://www.exist.ua/Catalog/Goods/33/294?f%5B361%5D%5B%5D=6047" TargetMode="External"/><Relationship Id="rId78" Type="http://schemas.openxmlformats.org/officeDocument/2006/relationships/hyperlink" Target="https://www.mbclub.ru/forum/threads/motornoe-maslo.25351/" TargetMode="External"/><Relationship Id="rId71" Type="http://schemas.openxmlformats.org/officeDocument/2006/relationships/hyperlink" Target="http://vaz-classic.dp.ua" TargetMode="External"/><Relationship Id="rId70" Type="http://schemas.openxmlformats.org/officeDocument/2006/relationships/hyperlink" Target="http://vaz-classic.dp.ua/forum/viewtopic.php?p=91126" TargetMode="External"/><Relationship Id="rId139" Type="http://schemas.openxmlformats.org/officeDocument/2006/relationships/hyperlink" Target="http://matiz-club.com/phorum/index.php?topic=24696.msg267684" TargetMode="External"/><Relationship Id="rId138" Type="http://schemas.openxmlformats.org/officeDocument/2006/relationships/hyperlink" Target="https://www.exist.ua/Catalog/Goods/5/8?f%5B9%5D%5B%5D=412&amp;f%5B289%5D%5B%5D=8845" TargetMode="External"/><Relationship Id="rId137" Type="http://schemas.openxmlformats.org/officeDocument/2006/relationships/hyperlink" Target="http://www.vasilkov.info/forum/index.php?/topic/157-%D0%BA%D0%B0%D0%BA%D0%B8%D0%B5-%D0%B2%D1%8B%D0%B1%D1%80%D0%B0%D1%82%D1%8C-%D0%B7%D0%B8%D0%BC%D0%BD%D0%B8%D0%B5-%D1%88%D0%B8%D0%BD%D1%8B/page-2" TargetMode="External"/><Relationship Id="rId132" Type="http://schemas.openxmlformats.org/officeDocument/2006/relationships/hyperlink" Target="http://www.i30.com.ua/threads/%D0%9A%D0%B0%D1%82%D0%B0%D0%BB%D0%BE%D0%B3-%D0%B7%D0%B0%D0%BF%D1%87%D0%B0%D1%81%D1%82%D0%B5%D0%B9-%D0%B4%D0%BB%D1%8F-i30.54/page-7" TargetMode="External"/><Relationship Id="rId131" Type="http://schemas.openxmlformats.org/officeDocument/2006/relationships/hyperlink" Target="https://www.exist.ua/cat/TecDoc/Cars/Hyundai/6442" TargetMode="External"/><Relationship Id="rId130" Type="http://schemas.openxmlformats.org/officeDocument/2006/relationships/hyperlink" Target="http://corsa-club.net" TargetMode="External"/><Relationship Id="rId136" Type="http://schemas.openxmlformats.org/officeDocument/2006/relationships/hyperlink" Target="http://mazdaclub.ua" TargetMode="External"/><Relationship Id="rId135" Type="http://schemas.openxmlformats.org/officeDocument/2006/relationships/hyperlink" Target="http://www.mazdaclub.ua/forum/index.php?showtopic=2189&amp;st=120&amp;p=1672928&amp;" TargetMode="External"/><Relationship Id="rId134" Type="http://schemas.openxmlformats.org/officeDocument/2006/relationships/hyperlink" Target="https://www.exist.ua/Catalog/Goods/1/284?f%5B19%5D%5B%5D=555" TargetMode="External"/><Relationship Id="rId133" Type="http://schemas.openxmlformats.org/officeDocument/2006/relationships/hyperlink" Target="http://i30.com.ua" TargetMode="External"/><Relationship Id="rId62" Type="http://schemas.openxmlformats.org/officeDocument/2006/relationships/hyperlink" Target="http://interdalnoboy.com" TargetMode="External"/><Relationship Id="rId61" Type="http://schemas.openxmlformats.org/officeDocument/2006/relationships/hyperlink" Target="http://interdalnoboy.com/forum/showthread.php?p=3870" TargetMode="External"/><Relationship Id="rId64" Type="http://schemas.openxmlformats.org/officeDocument/2006/relationships/hyperlink" Target="https://lardi-trans.com/forum/topics/17/68191/" TargetMode="External"/><Relationship Id="rId63" Type="http://schemas.openxmlformats.org/officeDocument/2006/relationships/hyperlink" Target="http://dalnoboyshiki.eu/forum/threads/kolesa-rezina.3911/" TargetMode="External"/><Relationship Id="rId66" Type="http://schemas.openxmlformats.org/officeDocument/2006/relationships/hyperlink" Target="http://forum.gruzoviki.com/forum_posts.asp?TID=4332&amp;PID=18890" TargetMode="External"/><Relationship Id="rId172" Type="http://schemas.openxmlformats.org/officeDocument/2006/relationships/hyperlink" Target="http://forum.atvclub.ru/index.php?threads/164416/" TargetMode="External"/><Relationship Id="rId65" Type="http://schemas.openxmlformats.org/officeDocument/2006/relationships/hyperlink" Target="https://www.exist.ua/Catalog/Goods/1" TargetMode="External"/><Relationship Id="rId171" Type="http://schemas.openxmlformats.org/officeDocument/2006/relationships/hyperlink" Target="https://exist.ua/Catalog/Goods/1/284?f%5B19%5D%5B%5D=555&amp;f%5B210%5D%5B%5D=4218" TargetMode="External"/><Relationship Id="rId68" Type="http://schemas.openxmlformats.org/officeDocument/2006/relationships/hyperlink" Target="http://www.dalnoboi.ru/phpBB3/viewtopic.php?f=73&amp;t=28343&amp;sid=83aa710880fd819b4e0b23a3254fd469" TargetMode="External"/><Relationship Id="rId170" Type="http://schemas.openxmlformats.org/officeDocument/2006/relationships/hyperlink" Target="http://forum.taxiservice.com.ua" TargetMode="External"/><Relationship Id="rId67" Type="http://schemas.openxmlformats.org/officeDocument/2006/relationships/hyperlink" Target="http://forum.gruzoviki.com" TargetMode="External"/><Relationship Id="rId60" Type="http://schemas.openxmlformats.org/officeDocument/2006/relationships/hyperlink" Target="https://www.exist.ua/Catalog/Goods/1/284?f%5B211%5D%5B%5D=4345" TargetMode="External"/><Relationship Id="rId165" Type="http://schemas.openxmlformats.org/officeDocument/2006/relationships/hyperlink" Target="https://exist.ua/Catalog/Goods/1/284?f%5B19%5D%5B%5D=554&amp;f%5B210%5D%5B%5D=4218" TargetMode="External"/><Relationship Id="rId69" Type="http://schemas.openxmlformats.org/officeDocument/2006/relationships/hyperlink" Target="https://www.exist.ua/cat/TecDoc/Cars/%D0%92%D0%90%D0%97/" TargetMode="External"/><Relationship Id="rId164" Type="http://schemas.openxmlformats.org/officeDocument/2006/relationships/hyperlink" Target="http://golf-club.org.ua/forum/viewtopic.php?p=1277839" TargetMode="External"/><Relationship Id="rId163" Type="http://schemas.openxmlformats.org/officeDocument/2006/relationships/hyperlink" Target="http://golf-club.org.ua" TargetMode="External"/><Relationship Id="rId162" Type="http://schemas.openxmlformats.org/officeDocument/2006/relationships/hyperlink" Target="http://golf-club.org.ua/forum/viewtopic.php?p=1277824&amp;sid=b860b24be2ded93b1db574f67258c92c" TargetMode="External"/><Relationship Id="rId169" Type="http://schemas.openxmlformats.org/officeDocument/2006/relationships/hyperlink" Target="http://forum.taxiservice.com.ua/index.php?topic=826.new" TargetMode="External"/><Relationship Id="rId168" Type="http://schemas.openxmlformats.org/officeDocument/2006/relationships/hyperlink" Target="https://exist.ua/cat/TecDoc/Cars/Daewoo/3410" TargetMode="External"/><Relationship Id="rId167" Type="http://schemas.openxmlformats.org/officeDocument/2006/relationships/hyperlink" Target="http://avtoforum.kiev.ua" TargetMode="External"/><Relationship Id="rId166" Type="http://schemas.openxmlformats.org/officeDocument/2006/relationships/hyperlink" Target="http://avtoforum.kiev.ua/viewtopic.php?f=2863&amp;t=19603&amp;p=125832" TargetMode="External"/><Relationship Id="rId51" Type="http://schemas.openxmlformats.org/officeDocument/2006/relationships/hyperlink" Target="https://www.exist.ua/Catalog/Goods/1/284?f%5B19%5D%5B%5D=570" TargetMode="External"/><Relationship Id="rId50" Type="http://schemas.openxmlformats.org/officeDocument/2006/relationships/hyperlink" Target="http://maksmaster.com" TargetMode="External"/><Relationship Id="rId53" Type="http://schemas.openxmlformats.org/officeDocument/2006/relationships/hyperlink" Target="http://formula1.kiev.ua" TargetMode="External"/><Relationship Id="rId52" Type="http://schemas.openxmlformats.org/officeDocument/2006/relationships/hyperlink" Target="https://formula1.kiev.ua/forum/viewtopic.php?f=30&amp;t=614&amp;p=155875" TargetMode="External"/><Relationship Id="rId55" Type="http://schemas.openxmlformats.org/officeDocument/2006/relationships/hyperlink" Target="https://www.matiz-club.ru/forum/topic/9325/" TargetMode="External"/><Relationship Id="rId161" Type="http://schemas.openxmlformats.org/officeDocument/2006/relationships/hyperlink" Target="https://www.exist.ua/Catalog/Goods/7/303?f%5B4%5D%5B%5D=199&amp;f%5B134%5D%5B%5D=2030&amp;f%5B138%5D%5B%5D=2066" TargetMode="External"/><Relationship Id="rId54" Type="http://schemas.openxmlformats.org/officeDocument/2006/relationships/hyperlink" Target="https://www.nn.ru/community/auto/daewoo/?do=read&amp;thread=28148485&amp;topic_id=67071359" TargetMode="External"/><Relationship Id="rId160" Type="http://schemas.openxmlformats.org/officeDocument/2006/relationships/hyperlink" Target="http://www.nissan-club.org/board/showthread.php?t=33383&amp;page=4&amp;p=586994&amp;viewfull=1" TargetMode="External"/><Relationship Id="rId57" Type="http://schemas.openxmlformats.org/officeDocument/2006/relationships/hyperlink" Target="http://scooterclub.kharkov.ua/forum/19-10420-1" TargetMode="External"/><Relationship Id="rId56" Type="http://schemas.openxmlformats.org/officeDocument/2006/relationships/hyperlink" Target="https://www.exist.ua/Catalog/Goods/24/328" TargetMode="External"/><Relationship Id="rId159" Type="http://schemas.openxmlformats.org/officeDocument/2006/relationships/hyperlink" Target="http://nissan-club.org" TargetMode="External"/><Relationship Id="rId59" Type="http://schemas.openxmlformats.org/officeDocument/2006/relationships/hyperlink" Target="http://50cc.com.ua/forum/40-917-1" TargetMode="External"/><Relationship Id="rId154" Type="http://schemas.openxmlformats.org/officeDocument/2006/relationships/hyperlink" Target="http://niva4x4.in.ua/index/viewtopic.php?p=28682" TargetMode="External"/><Relationship Id="rId58" Type="http://schemas.openxmlformats.org/officeDocument/2006/relationships/hyperlink" Target="http://scooterclub.kharkov.ua" TargetMode="External"/><Relationship Id="rId153" Type="http://schemas.openxmlformats.org/officeDocument/2006/relationships/hyperlink" Target="https://www.exist.ua/Catalog/Goods/1/284?f%5B19%5D%5B%5D=555&amp;f%5B211%5D%5B%5D=4337" TargetMode="External"/><Relationship Id="rId152" Type="http://schemas.openxmlformats.org/officeDocument/2006/relationships/hyperlink" Target="https://forum.geely-club.com.ua/viewtopic.php?p=637731" TargetMode="External"/><Relationship Id="rId151" Type="http://schemas.openxmlformats.org/officeDocument/2006/relationships/hyperlink" Target="http://forum.geely-club.com.ua" TargetMode="External"/><Relationship Id="rId158" Type="http://schemas.openxmlformats.org/officeDocument/2006/relationships/hyperlink" Target="http://www.nissan-club.org/board/showthread.php?t=33383&amp;page=4&amp;p=586989&amp;viewfull=1" TargetMode="External"/><Relationship Id="rId157" Type="http://schemas.openxmlformats.org/officeDocument/2006/relationships/hyperlink" Target="https://www.exist.ua/Catalog/Goods/1/284?f%5B19%5D%5B%5D=554&amp;f%5B211%5D%5B%5D=4338" TargetMode="External"/><Relationship Id="rId156" Type="http://schemas.openxmlformats.org/officeDocument/2006/relationships/hyperlink" Target="http://niva4x4.in.ua/index/viewtopic.php?p=28688" TargetMode="External"/><Relationship Id="rId155" Type="http://schemas.openxmlformats.org/officeDocument/2006/relationships/hyperlink" Target="http://niva4x4.in.u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exist.ua"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pane ySplit="1.0" topLeftCell="A2" activePane="bottomLeft" state="frozen"/>
      <selection activeCell="B3" sqref="B3" pane="bottomLeft"/>
    </sheetView>
  </sheetViews>
  <sheetFormatPr customHeight="1" defaultColWidth="17.29" defaultRowHeight="15.0"/>
  <cols>
    <col customWidth="1" min="1" max="1" width="5.71"/>
    <col customWidth="1" min="2" max="2" width="50.57"/>
    <col customWidth="1" min="3" max="3" width="15.43"/>
    <col customWidth="1" min="4" max="4" width="18.0"/>
    <col customWidth="1" min="5" max="5" width="8.71"/>
    <col customWidth="1" min="6" max="6" width="21.14"/>
    <col customWidth="1" min="7" max="7" width="13.86"/>
    <col customWidth="1" min="8" max="8" width="11.29"/>
    <col customWidth="1" min="9" max="9" width="16.29"/>
    <col customWidth="1" min="10" max="10" width="8.14"/>
    <col customWidth="1" min="11" max="11" width="9.86"/>
    <col customWidth="1" min="12" max="12" width="11.71"/>
    <col customWidth="1" min="13" max="13" width="14.71"/>
    <col customWidth="1" min="14" max="14" width="24.29"/>
    <col customWidth="1" min="15" max="19" width="14.43"/>
  </cols>
  <sheetData>
    <row r="1" ht="15.75" customHeight="1">
      <c r="A1" s="20" t="s">
        <v>42</v>
      </c>
      <c r="B1" s="22" t="s">
        <v>54</v>
      </c>
      <c r="C1" s="24" t="s">
        <v>56</v>
      </c>
      <c r="D1" s="26" t="s">
        <v>59</v>
      </c>
      <c r="E1" s="28" t="s">
        <v>62</v>
      </c>
      <c r="F1" s="24" t="s">
        <v>64</v>
      </c>
      <c r="G1" s="24" t="s">
        <v>65</v>
      </c>
      <c r="H1" s="24" t="s">
        <v>66</v>
      </c>
      <c r="I1" s="26" t="s">
        <v>67</v>
      </c>
      <c r="J1" s="30" t="s">
        <v>68</v>
      </c>
      <c r="K1" s="32" t="s">
        <v>70</v>
      </c>
      <c r="L1" s="32" t="s">
        <v>71</v>
      </c>
      <c r="M1" s="33"/>
      <c r="N1" s="34"/>
      <c r="O1" s="34"/>
      <c r="P1" s="34"/>
      <c r="Q1" s="34"/>
      <c r="R1" s="34"/>
      <c r="S1" s="34"/>
      <c r="T1" s="34"/>
      <c r="U1" s="34"/>
      <c r="V1" s="34"/>
      <c r="W1" s="34"/>
      <c r="X1" s="34"/>
      <c r="Y1" s="34"/>
      <c r="Z1" s="34"/>
      <c r="AA1" s="34"/>
      <c r="AB1" s="34"/>
      <c r="AC1" s="34"/>
    </row>
    <row r="2">
      <c r="A2" s="35" t="s">
        <v>72</v>
      </c>
      <c r="B2" s="36" t="s">
        <v>73</v>
      </c>
      <c r="C2" s="36" t="s">
        <v>74</v>
      </c>
      <c r="D2" s="36" t="s">
        <v>75</v>
      </c>
      <c r="E2" s="37" t="s">
        <v>76</v>
      </c>
      <c r="F2" s="37" t="s">
        <v>77</v>
      </c>
      <c r="G2" s="38">
        <v>43069.0</v>
      </c>
      <c r="H2" s="37" t="s">
        <v>78</v>
      </c>
      <c r="I2" s="39"/>
      <c r="J2" s="39"/>
      <c r="K2" s="39"/>
      <c r="L2" s="39"/>
      <c r="M2" s="40" t="s">
        <v>79</v>
      </c>
      <c r="N2" s="37"/>
      <c r="O2" s="41"/>
      <c r="P2" s="41"/>
      <c r="Q2" s="41"/>
      <c r="R2" s="41"/>
      <c r="S2" s="41"/>
      <c r="T2" s="41"/>
      <c r="U2" s="41"/>
      <c r="V2" s="41"/>
      <c r="W2" s="41"/>
      <c r="X2" s="41"/>
      <c r="Y2" s="41"/>
      <c r="Z2" s="41"/>
      <c r="AA2" s="41"/>
      <c r="AB2" s="41"/>
      <c r="AC2" s="41"/>
    </row>
    <row r="3">
      <c r="A3" s="35" t="s">
        <v>72</v>
      </c>
      <c r="B3" s="36" t="s">
        <v>80</v>
      </c>
      <c r="C3" s="36" t="s">
        <v>81</v>
      </c>
      <c r="D3" s="36" t="s">
        <v>82</v>
      </c>
      <c r="E3" s="37" t="s">
        <v>83</v>
      </c>
      <c r="F3" s="37" t="s">
        <v>77</v>
      </c>
      <c r="G3" s="38">
        <v>43069.0</v>
      </c>
      <c r="H3" s="37" t="s">
        <v>78</v>
      </c>
      <c r="I3" s="39"/>
      <c r="J3" s="39"/>
      <c r="K3" s="39"/>
      <c r="L3" s="39"/>
      <c r="M3" s="40" t="s">
        <v>84</v>
      </c>
      <c r="N3" s="37"/>
      <c r="O3" s="41"/>
      <c r="P3" s="41"/>
      <c r="Q3" s="41"/>
      <c r="R3" s="41"/>
      <c r="S3" s="41"/>
      <c r="T3" s="41"/>
      <c r="U3" s="41"/>
      <c r="V3" s="41"/>
      <c r="W3" s="41"/>
      <c r="X3" s="41"/>
      <c r="Y3" s="41"/>
      <c r="Z3" s="41"/>
      <c r="AA3" s="41"/>
      <c r="AB3" s="41"/>
      <c r="AC3" s="41"/>
    </row>
    <row r="4">
      <c r="A4" s="35" t="s">
        <v>72</v>
      </c>
      <c r="B4" s="36" t="s">
        <v>85</v>
      </c>
      <c r="C4" s="36" t="s">
        <v>86</v>
      </c>
      <c r="D4" s="36" t="s">
        <v>87</v>
      </c>
      <c r="E4" s="37" t="s">
        <v>88</v>
      </c>
      <c r="F4" s="37" t="s">
        <v>77</v>
      </c>
      <c r="G4" s="38">
        <v>43069.0</v>
      </c>
      <c r="H4" s="37" t="s">
        <v>78</v>
      </c>
      <c r="I4" s="39"/>
      <c r="J4" s="39"/>
      <c r="K4" s="39"/>
      <c r="L4" s="39"/>
      <c r="M4" s="40" t="s">
        <v>89</v>
      </c>
      <c r="N4" s="36" t="s">
        <v>90</v>
      </c>
      <c r="O4" s="41"/>
      <c r="P4" s="41"/>
      <c r="Q4" s="41"/>
      <c r="R4" s="41"/>
      <c r="S4" s="41"/>
      <c r="T4" s="41"/>
      <c r="U4" s="41"/>
      <c r="V4" s="41"/>
      <c r="W4" s="41"/>
      <c r="X4" s="41"/>
      <c r="Y4" s="41"/>
      <c r="Z4" s="41"/>
      <c r="AA4" s="41"/>
      <c r="AB4" s="41"/>
      <c r="AC4" s="41"/>
    </row>
    <row r="5">
      <c r="A5" s="35" t="s">
        <v>72</v>
      </c>
      <c r="B5" s="36" t="s">
        <v>91</v>
      </c>
      <c r="C5" s="36" t="s">
        <v>92</v>
      </c>
      <c r="D5" s="36" t="s">
        <v>93</v>
      </c>
      <c r="E5" s="37" t="s">
        <v>94</v>
      </c>
      <c r="F5" s="37" t="s">
        <v>77</v>
      </c>
      <c r="G5" s="38">
        <v>43069.0</v>
      </c>
      <c r="H5" s="37" t="s">
        <v>78</v>
      </c>
      <c r="I5" s="39"/>
      <c r="J5" s="39"/>
      <c r="K5" s="39"/>
      <c r="L5" s="39"/>
      <c r="M5" s="40" t="s">
        <v>95</v>
      </c>
      <c r="N5" s="37"/>
      <c r="O5" s="41"/>
      <c r="P5" s="41"/>
      <c r="Q5" s="41"/>
      <c r="R5" s="41"/>
      <c r="S5" s="41"/>
      <c r="T5" s="41"/>
      <c r="U5" s="41"/>
      <c r="V5" s="41"/>
      <c r="W5" s="41"/>
      <c r="X5" s="41"/>
      <c r="Y5" s="41"/>
      <c r="Z5" s="41"/>
      <c r="AA5" s="41"/>
      <c r="AB5" s="41"/>
      <c r="AC5" s="41"/>
    </row>
    <row r="6">
      <c r="A6" s="35" t="s">
        <v>72</v>
      </c>
      <c r="B6" s="36" t="s">
        <v>96</v>
      </c>
      <c r="C6" s="36" t="s">
        <v>97</v>
      </c>
      <c r="D6" s="36" t="s">
        <v>98</v>
      </c>
      <c r="E6" s="37" t="s">
        <v>99</v>
      </c>
      <c r="F6" s="37" t="s">
        <v>77</v>
      </c>
      <c r="G6" s="38">
        <v>43069.0</v>
      </c>
      <c r="H6" s="37" t="s">
        <v>78</v>
      </c>
      <c r="I6" s="39"/>
      <c r="J6" s="39"/>
      <c r="K6" s="39"/>
      <c r="L6" s="39"/>
      <c r="M6" s="40" t="s">
        <v>100</v>
      </c>
      <c r="N6" s="36" t="s">
        <v>101</v>
      </c>
      <c r="O6" s="41"/>
      <c r="P6" s="41"/>
      <c r="Q6" s="41"/>
      <c r="R6" s="41"/>
      <c r="S6" s="41"/>
      <c r="T6" s="41"/>
      <c r="U6" s="41"/>
      <c r="V6" s="41"/>
      <c r="W6" s="41"/>
      <c r="X6" s="41"/>
      <c r="Y6" s="41"/>
      <c r="Z6" s="41"/>
      <c r="AA6" s="41"/>
      <c r="AB6" s="41"/>
      <c r="AC6" s="41"/>
    </row>
    <row r="7">
      <c r="A7" s="35" t="s">
        <v>72</v>
      </c>
      <c r="B7" s="36" t="s">
        <v>102</v>
      </c>
      <c r="C7" s="36" t="s">
        <v>103</v>
      </c>
      <c r="D7" s="36" t="s">
        <v>104</v>
      </c>
      <c r="E7" s="37" t="s">
        <v>105</v>
      </c>
      <c r="F7" s="37" t="s">
        <v>77</v>
      </c>
      <c r="G7" s="38">
        <v>43069.0</v>
      </c>
      <c r="H7" s="37" t="s">
        <v>78</v>
      </c>
      <c r="I7" s="39"/>
      <c r="J7" s="39"/>
      <c r="K7" s="39"/>
      <c r="L7" s="39"/>
      <c r="M7" s="40" t="s">
        <v>106</v>
      </c>
      <c r="N7" s="37"/>
      <c r="O7" s="41"/>
      <c r="P7" s="41"/>
      <c r="Q7" s="41"/>
      <c r="R7" s="41"/>
      <c r="S7" s="41"/>
      <c r="T7" s="41"/>
      <c r="U7" s="41"/>
      <c r="V7" s="41"/>
      <c r="W7" s="41"/>
      <c r="X7" s="41"/>
      <c r="Y7" s="41"/>
      <c r="Z7" s="41"/>
      <c r="AA7" s="41"/>
      <c r="AB7" s="41"/>
      <c r="AC7" s="41"/>
    </row>
    <row r="8">
      <c r="A8" s="35" t="s">
        <v>72</v>
      </c>
      <c r="B8" s="36" t="s">
        <v>107</v>
      </c>
      <c r="C8" s="36" t="s">
        <v>108</v>
      </c>
      <c r="D8" s="36" t="s">
        <v>109</v>
      </c>
      <c r="E8" s="37" t="s">
        <v>110</v>
      </c>
      <c r="F8" s="37" t="s">
        <v>77</v>
      </c>
      <c r="G8" s="38">
        <v>43069.0</v>
      </c>
      <c r="H8" s="37" t="s">
        <v>78</v>
      </c>
      <c r="I8" s="39"/>
      <c r="J8" s="39"/>
      <c r="K8" s="39"/>
      <c r="L8" s="39"/>
      <c r="M8" s="40"/>
      <c r="N8" s="37"/>
      <c r="O8" s="41"/>
      <c r="P8" s="41"/>
      <c r="Q8" s="41"/>
      <c r="R8" s="41"/>
      <c r="S8" s="41"/>
      <c r="T8" s="41"/>
      <c r="U8" s="41"/>
      <c r="V8" s="41"/>
      <c r="W8" s="41"/>
      <c r="X8" s="41"/>
      <c r="Y8" s="41"/>
      <c r="Z8" s="41"/>
      <c r="AA8" s="41"/>
      <c r="AB8" s="41"/>
      <c r="AC8" s="41"/>
    </row>
    <row r="9">
      <c r="A9" s="35" t="s">
        <v>72</v>
      </c>
      <c r="B9" s="36" t="s">
        <v>111</v>
      </c>
      <c r="C9" s="36" t="s">
        <v>112</v>
      </c>
      <c r="D9" s="36" t="s">
        <v>113</v>
      </c>
      <c r="E9" s="37" t="s">
        <v>114</v>
      </c>
      <c r="F9" s="37" t="s">
        <v>77</v>
      </c>
      <c r="G9" s="38">
        <v>43069.0</v>
      </c>
      <c r="H9" s="37" t="s">
        <v>78</v>
      </c>
      <c r="I9" s="39"/>
      <c r="J9" s="39"/>
      <c r="K9" s="39"/>
      <c r="L9" s="39"/>
      <c r="M9" s="40" t="s">
        <v>115</v>
      </c>
      <c r="N9" s="37"/>
      <c r="O9" s="41"/>
      <c r="P9" s="41"/>
      <c r="Q9" s="41"/>
      <c r="R9" s="41"/>
      <c r="S9" s="41"/>
      <c r="T9" s="41"/>
      <c r="U9" s="41"/>
      <c r="V9" s="41"/>
      <c r="W9" s="41"/>
      <c r="X9" s="41"/>
      <c r="Y9" s="41"/>
      <c r="Z9" s="41"/>
      <c r="AA9" s="41"/>
      <c r="AB9" s="41"/>
      <c r="AC9" s="41"/>
    </row>
    <row r="10">
      <c r="A10" s="35" t="s">
        <v>72</v>
      </c>
      <c r="B10" s="36" t="s">
        <v>116</v>
      </c>
      <c r="C10" s="36" t="s">
        <v>117</v>
      </c>
      <c r="D10" s="36" t="s">
        <v>118</v>
      </c>
      <c r="E10" s="37" t="s">
        <v>119</v>
      </c>
      <c r="F10" s="37" t="s">
        <v>77</v>
      </c>
      <c r="G10" s="38">
        <v>43068.0</v>
      </c>
      <c r="H10" s="37" t="s">
        <v>78</v>
      </c>
      <c r="I10" s="39"/>
      <c r="J10" s="39"/>
      <c r="K10" s="39"/>
      <c r="L10" s="39"/>
      <c r="M10" s="40" t="s">
        <v>120</v>
      </c>
      <c r="N10" s="37"/>
      <c r="O10" s="41"/>
      <c r="P10" s="41"/>
      <c r="Q10" s="41"/>
      <c r="R10" s="41"/>
      <c r="S10" s="41"/>
      <c r="T10" s="41"/>
      <c r="U10" s="41"/>
      <c r="V10" s="41"/>
      <c r="W10" s="41"/>
      <c r="X10" s="41"/>
      <c r="Y10" s="41"/>
      <c r="Z10" s="41"/>
      <c r="AA10" s="41"/>
      <c r="AB10" s="41"/>
      <c r="AC10" s="41"/>
    </row>
    <row r="11">
      <c r="A11" s="35" t="s">
        <v>72</v>
      </c>
      <c r="B11" s="36" t="s">
        <v>121</v>
      </c>
      <c r="C11" s="36" t="s">
        <v>122</v>
      </c>
      <c r="D11" s="36" t="s">
        <v>123</v>
      </c>
      <c r="E11" s="37" t="s">
        <v>124</v>
      </c>
      <c r="F11" s="37" t="s">
        <v>77</v>
      </c>
      <c r="G11" s="38">
        <v>43067.0</v>
      </c>
      <c r="H11" s="37" t="s">
        <v>78</v>
      </c>
      <c r="I11" s="39"/>
      <c r="J11" s="39"/>
      <c r="K11" s="39"/>
      <c r="L11" s="39"/>
      <c r="M11" s="40" t="s">
        <v>125</v>
      </c>
      <c r="N11" s="37"/>
      <c r="O11" s="41"/>
      <c r="P11" s="41"/>
      <c r="Q11" s="41"/>
      <c r="R11" s="41"/>
      <c r="S11" s="41"/>
      <c r="T11" s="41"/>
      <c r="U11" s="41"/>
      <c r="V11" s="41"/>
      <c r="W11" s="41"/>
      <c r="X11" s="41"/>
      <c r="Y11" s="41"/>
      <c r="Z11" s="41"/>
      <c r="AA11" s="41"/>
      <c r="AB11" s="41"/>
      <c r="AC11" s="41"/>
    </row>
    <row r="12">
      <c r="A12" s="35" t="s">
        <v>72</v>
      </c>
      <c r="B12" s="36" t="s">
        <v>126</v>
      </c>
      <c r="C12" s="36" t="s">
        <v>127</v>
      </c>
      <c r="D12" s="36" t="s">
        <v>128</v>
      </c>
      <c r="E12" s="37" t="s">
        <v>129</v>
      </c>
      <c r="F12" s="37" t="s">
        <v>77</v>
      </c>
      <c r="G12" s="38">
        <v>43067.0</v>
      </c>
      <c r="H12" s="37" t="s">
        <v>78</v>
      </c>
      <c r="I12" s="39"/>
      <c r="J12" s="39"/>
      <c r="K12" s="39"/>
      <c r="L12" s="39"/>
      <c r="M12" s="40" t="s">
        <v>130</v>
      </c>
      <c r="N12" s="37"/>
      <c r="O12" s="41"/>
      <c r="P12" s="41"/>
      <c r="Q12" s="41"/>
      <c r="R12" s="41"/>
      <c r="S12" s="41"/>
      <c r="T12" s="41"/>
      <c r="U12" s="41"/>
      <c r="V12" s="41"/>
      <c r="W12" s="41"/>
      <c r="X12" s="41"/>
      <c r="Y12" s="41"/>
      <c r="Z12" s="41"/>
      <c r="AA12" s="41"/>
      <c r="AB12" s="41"/>
      <c r="AC12" s="41"/>
    </row>
    <row r="13">
      <c r="A13" s="35" t="s">
        <v>72</v>
      </c>
      <c r="B13" s="36" t="s">
        <v>131</v>
      </c>
      <c r="C13" s="36" t="s">
        <v>132</v>
      </c>
      <c r="D13" s="36" t="s">
        <v>133</v>
      </c>
      <c r="E13" s="37" t="s">
        <v>134</v>
      </c>
      <c r="F13" s="37" t="s">
        <v>77</v>
      </c>
      <c r="G13" s="38">
        <v>43067.0</v>
      </c>
      <c r="H13" s="37" t="s">
        <v>78</v>
      </c>
      <c r="I13" s="39"/>
      <c r="J13" s="39"/>
      <c r="K13" s="39"/>
      <c r="L13" s="39"/>
      <c r="M13" s="40" t="s">
        <v>136</v>
      </c>
      <c r="N13" s="37"/>
      <c r="O13" s="41"/>
      <c r="P13" s="41"/>
      <c r="Q13" s="41"/>
      <c r="R13" s="41"/>
      <c r="S13" s="41"/>
      <c r="T13" s="41"/>
      <c r="U13" s="41"/>
      <c r="V13" s="41"/>
      <c r="W13" s="41"/>
      <c r="X13" s="41"/>
      <c r="Y13" s="41"/>
      <c r="Z13" s="41"/>
      <c r="AA13" s="41"/>
      <c r="AB13" s="41"/>
      <c r="AC13" s="41"/>
    </row>
    <row r="14">
      <c r="A14" s="35" t="s">
        <v>72</v>
      </c>
      <c r="B14" s="36" t="s">
        <v>139</v>
      </c>
      <c r="C14" s="36" t="s">
        <v>142</v>
      </c>
      <c r="D14" s="36" t="s">
        <v>148</v>
      </c>
      <c r="E14" s="37" t="s">
        <v>151</v>
      </c>
      <c r="F14" s="37" t="s">
        <v>77</v>
      </c>
      <c r="G14" s="38">
        <v>43067.0</v>
      </c>
      <c r="H14" s="37" t="s">
        <v>78</v>
      </c>
      <c r="I14" s="39"/>
      <c r="J14" s="39"/>
      <c r="K14" s="39"/>
      <c r="L14" s="39"/>
      <c r="M14" s="40" t="s">
        <v>153</v>
      </c>
      <c r="N14" s="41"/>
      <c r="O14" s="41"/>
      <c r="P14" s="41"/>
      <c r="Q14" s="41"/>
      <c r="R14" s="41"/>
      <c r="S14" s="41"/>
      <c r="T14" s="41"/>
      <c r="U14" s="41"/>
      <c r="V14" s="41"/>
      <c r="W14" s="41"/>
      <c r="X14" s="41"/>
      <c r="Y14" s="41"/>
      <c r="Z14" s="41"/>
      <c r="AA14" s="41"/>
      <c r="AB14" s="41"/>
      <c r="AC14" s="41"/>
    </row>
    <row r="15">
      <c r="A15" s="37" t="s">
        <v>72</v>
      </c>
      <c r="B15" s="36" t="s">
        <v>158</v>
      </c>
      <c r="C15" s="36" t="s">
        <v>160</v>
      </c>
      <c r="D15" s="36" t="s">
        <v>163</v>
      </c>
      <c r="E15" s="37" t="s">
        <v>165</v>
      </c>
      <c r="F15" s="37" t="s">
        <v>77</v>
      </c>
      <c r="G15" s="38">
        <v>43066.0</v>
      </c>
      <c r="H15" s="37" t="s">
        <v>78</v>
      </c>
      <c r="I15" s="39"/>
      <c r="J15" s="39"/>
      <c r="K15" s="39"/>
      <c r="L15" s="39"/>
      <c r="M15" s="40" t="s">
        <v>167</v>
      </c>
      <c r="N15" s="41"/>
      <c r="O15" s="41"/>
      <c r="P15" s="41"/>
      <c r="Q15" s="41"/>
      <c r="R15" s="41"/>
      <c r="S15" s="41"/>
      <c r="T15" s="41"/>
      <c r="U15" s="41"/>
      <c r="V15" s="41"/>
      <c r="W15" s="41"/>
      <c r="X15" s="41"/>
      <c r="Y15" s="41"/>
      <c r="Z15" s="41"/>
      <c r="AA15" s="41"/>
      <c r="AB15" s="41"/>
      <c r="AC15" s="41"/>
    </row>
    <row r="16">
      <c r="A16" s="37" t="s">
        <v>72</v>
      </c>
      <c r="B16" s="36" t="s">
        <v>168</v>
      </c>
      <c r="C16" s="36" t="s">
        <v>169</v>
      </c>
      <c r="D16" s="36" t="s">
        <v>170</v>
      </c>
      <c r="E16" s="37" t="s">
        <v>171</v>
      </c>
      <c r="F16" s="37" t="s">
        <v>77</v>
      </c>
      <c r="G16" s="38">
        <v>43065.0</v>
      </c>
      <c r="H16" s="37" t="s">
        <v>78</v>
      </c>
      <c r="I16" s="39"/>
      <c r="J16" s="39"/>
      <c r="K16" s="39"/>
      <c r="L16" s="39"/>
      <c r="M16" s="40" t="s">
        <v>172</v>
      </c>
      <c r="N16" s="41"/>
      <c r="O16" s="41"/>
      <c r="P16" s="41"/>
      <c r="Q16" s="41"/>
      <c r="R16" s="41"/>
      <c r="S16" s="41"/>
      <c r="T16" s="41"/>
      <c r="U16" s="41"/>
      <c r="V16" s="41"/>
      <c r="W16" s="41"/>
      <c r="X16" s="41"/>
      <c r="Y16" s="41"/>
      <c r="Z16" s="41"/>
      <c r="AA16" s="41"/>
      <c r="AB16" s="41"/>
      <c r="AC16" s="41"/>
    </row>
    <row r="17">
      <c r="A17" s="37" t="s">
        <v>72</v>
      </c>
      <c r="B17" s="36" t="s">
        <v>173</v>
      </c>
      <c r="C17" s="36" t="s">
        <v>174</v>
      </c>
      <c r="D17" s="36" t="s">
        <v>175</v>
      </c>
      <c r="E17" s="37" t="s">
        <v>176</v>
      </c>
      <c r="F17" s="37" t="s">
        <v>77</v>
      </c>
      <c r="G17" s="38">
        <v>43065.0</v>
      </c>
      <c r="H17" s="37" t="s">
        <v>78</v>
      </c>
      <c r="I17" s="39"/>
      <c r="J17" s="39"/>
      <c r="K17" s="39"/>
      <c r="L17" s="39"/>
      <c r="M17" s="40" t="s">
        <v>177</v>
      </c>
      <c r="N17" s="41"/>
      <c r="O17" s="41"/>
      <c r="P17" s="41"/>
      <c r="Q17" s="41"/>
      <c r="R17" s="41"/>
      <c r="S17" s="41"/>
      <c r="T17" s="41"/>
      <c r="U17" s="41"/>
      <c r="V17" s="41"/>
      <c r="W17" s="41"/>
      <c r="X17" s="41"/>
      <c r="Y17" s="41"/>
      <c r="Z17" s="41"/>
      <c r="AA17" s="41"/>
      <c r="AB17" s="41"/>
      <c r="AC17" s="41"/>
    </row>
    <row r="18" ht="15.75" customHeight="1">
      <c r="A18" s="37" t="s">
        <v>72</v>
      </c>
      <c r="B18" s="36" t="s">
        <v>178</v>
      </c>
      <c r="C18" s="36" t="s">
        <v>179</v>
      </c>
      <c r="D18" s="36" t="s">
        <v>180</v>
      </c>
      <c r="E18" s="37" t="s">
        <v>181</v>
      </c>
      <c r="F18" s="37" t="s">
        <v>77</v>
      </c>
      <c r="G18" s="38">
        <v>43062.0</v>
      </c>
      <c r="H18" s="37" t="s">
        <v>78</v>
      </c>
      <c r="I18" s="39"/>
      <c r="J18" s="39"/>
      <c r="K18" s="39"/>
      <c r="L18" s="39"/>
      <c r="M18" s="46"/>
      <c r="N18" s="36" t="s">
        <v>182</v>
      </c>
      <c r="O18" s="36" t="s">
        <v>183</v>
      </c>
      <c r="P18" s="41"/>
      <c r="Q18" s="41"/>
      <c r="R18" s="41"/>
      <c r="S18" s="41"/>
      <c r="T18" s="41"/>
      <c r="U18" s="41"/>
      <c r="V18" s="41"/>
      <c r="W18" s="41"/>
      <c r="X18" s="41"/>
      <c r="Y18" s="41"/>
      <c r="Z18" s="41"/>
      <c r="AA18" s="41"/>
      <c r="AB18" s="41"/>
      <c r="AC18" s="41"/>
    </row>
    <row r="19" ht="15.75" customHeight="1">
      <c r="A19" s="37" t="s">
        <v>72</v>
      </c>
      <c r="B19" s="36" t="s">
        <v>184</v>
      </c>
      <c r="C19" s="36" t="s">
        <v>185</v>
      </c>
      <c r="D19" s="36" t="s">
        <v>186</v>
      </c>
      <c r="E19" s="37" t="s">
        <v>187</v>
      </c>
      <c r="F19" s="37" t="s">
        <v>77</v>
      </c>
      <c r="G19" s="38">
        <v>43062.0</v>
      </c>
      <c r="H19" s="37" t="s">
        <v>188</v>
      </c>
      <c r="I19" s="39"/>
      <c r="J19" s="39"/>
      <c r="K19" s="39"/>
      <c r="L19" s="39"/>
      <c r="M19" s="40" t="s">
        <v>189</v>
      </c>
      <c r="N19" s="36" t="s">
        <v>190</v>
      </c>
      <c r="O19" s="41"/>
      <c r="P19" s="41"/>
      <c r="Q19" s="41"/>
      <c r="R19" s="41"/>
      <c r="S19" s="41"/>
      <c r="T19" s="41"/>
      <c r="U19" s="41"/>
      <c r="V19" s="41"/>
      <c r="W19" s="41"/>
      <c r="X19" s="41"/>
      <c r="Y19" s="41"/>
      <c r="Z19" s="41"/>
      <c r="AA19" s="41"/>
      <c r="AB19" s="41"/>
      <c r="AC19" s="41"/>
    </row>
    <row r="20" ht="15.75" customHeight="1">
      <c r="A20" s="37" t="s">
        <v>72</v>
      </c>
      <c r="B20" s="36" t="s">
        <v>191</v>
      </c>
      <c r="C20" s="36" t="s">
        <v>192</v>
      </c>
      <c r="D20" s="36" t="s">
        <v>193</v>
      </c>
      <c r="E20" s="37" t="s">
        <v>114</v>
      </c>
      <c r="F20" s="37" t="s">
        <v>77</v>
      </c>
      <c r="G20" s="38">
        <v>43062.0</v>
      </c>
      <c r="H20" s="37" t="s">
        <v>78</v>
      </c>
      <c r="I20" s="39"/>
      <c r="J20" s="39"/>
      <c r="K20" s="39"/>
      <c r="L20" s="39"/>
      <c r="M20" s="40" t="s">
        <v>194</v>
      </c>
      <c r="N20" s="36" t="s">
        <v>195</v>
      </c>
      <c r="O20" s="36" t="s">
        <v>196</v>
      </c>
      <c r="P20" s="41"/>
      <c r="Q20" s="41"/>
      <c r="R20" s="41"/>
      <c r="S20" s="41"/>
      <c r="T20" s="41"/>
      <c r="U20" s="41"/>
      <c r="V20" s="41"/>
      <c r="W20" s="41"/>
      <c r="X20" s="41"/>
      <c r="Y20" s="41"/>
      <c r="Z20" s="41"/>
      <c r="AA20" s="41"/>
      <c r="AB20" s="41"/>
      <c r="AC20" s="41"/>
    </row>
    <row r="21" ht="15.75" customHeight="1">
      <c r="A21" s="37" t="s">
        <v>72</v>
      </c>
      <c r="B21" s="36" t="s">
        <v>197</v>
      </c>
      <c r="C21" s="36" t="s">
        <v>198</v>
      </c>
      <c r="D21" s="36" t="s">
        <v>199</v>
      </c>
      <c r="E21" s="37" t="s">
        <v>200</v>
      </c>
      <c r="F21" s="37" t="s">
        <v>77</v>
      </c>
      <c r="G21" s="38">
        <v>43062.0</v>
      </c>
      <c r="H21" s="37" t="s">
        <v>78</v>
      </c>
      <c r="I21" s="39"/>
      <c r="J21" s="39"/>
      <c r="K21" s="39"/>
      <c r="L21" s="39"/>
      <c r="M21" s="47" t="s">
        <v>201</v>
      </c>
      <c r="N21" s="37" t="s">
        <v>202</v>
      </c>
      <c r="O21" s="41"/>
      <c r="P21" s="41"/>
      <c r="Q21" s="41"/>
      <c r="R21" s="41"/>
      <c r="S21" s="41"/>
      <c r="T21" s="41"/>
      <c r="U21" s="41"/>
      <c r="V21" s="41"/>
      <c r="W21" s="41"/>
      <c r="X21" s="41"/>
      <c r="Y21" s="41"/>
      <c r="Z21" s="41"/>
      <c r="AA21" s="41"/>
      <c r="AB21" s="41"/>
      <c r="AC21" s="41"/>
    </row>
    <row r="22" ht="15.0" customHeight="1">
      <c r="A22" s="37" t="s">
        <v>72</v>
      </c>
      <c r="B22" s="36" t="s">
        <v>203</v>
      </c>
      <c r="C22" s="36" t="s">
        <v>204</v>
      </c>
      <c r="D22" s="36" t="s">
        <v>205</v>
      </c>
      <c r="E22" s="37" t="s">
        <v>206</v>
      </c>
      <c r="F22" s="37" t="s">
        <v>207</v>
      </c>
      <c r="G22" s="38">
        <v>43059.0</v>
      </c>
      <c r="H22" s="37" t="s">
        <v>78</v>
      </c>
      <c r="I22" s="39"/>
      <c r="J22" s="39"/>
      <c r="K22" s="39"/>
      <c r="L22" s="39"/>
      <c r="M22" s="40" t="s">
        <v>208</v>
      </c>
      <c r="N22" s="36" t="s">
        <v>209</v>
      </c>
      <c r="O22" s="36" t="s">
        <v>210</v>
      </c>
      <c r="P22" s="36" t="s">
        <v>211</v>
      </c>
      <c r="Q22" s="41"/>
      <c r="R22" s="41"/>
      <c r="S22" s="41"/>
      <c r="T22" s="41"/>
      <c r="U22" s="41"/>
      <c r="V22" s="41"/>
      <c r="W22" s="41"/>
      <c r="X22" s="41"/>
      <c r="Y22" s="41"/>
      <c r="Z22" s="41"/>
      <c r="AA22" s="41"/>
      <c r="AB22" s="41"/>
      <c r="AC22" s="41"/>
    </row>
    <row r="23" ht="16.5" customHeight="1">
      <c r="A23" s="37" t="s">
        <v>72</v>
      </c>
      <c r="B23" s="36" t="s">
        <v>212</v>
      </c>
      <c r="C23" s="36" t="s">
        <v>213</v>
      </c>
      <c r="D23" s="36" t="s">
        <v>214</v>
      </c>
      <c r="E23" s="37" t="s">
        <v>215</v>
      </c>
      <c r="F23" s="37" t="s">
        <v>216</v>
      </c>
      <c r="G23" s="38">
        <v>43059.0</v>
      </c>
      <c r="H23" s="37" t="s">
        <v>78</v>
      </c>
      <c r="I23" s="39"/>
      <c r="J23" s="39"/>
      <c r="K23" s="39"/>
      <c r="L23" s="39"/>
      <c r="M23" s="46"/>
      <c r="N23" s="39"/>
      <c r="O23" s="36" t="s">
        <v>217</v>
      </c>
      <c r="P23" s="41"/>
      <c r="Q23" s="41"/>
      <c r="R23" s="41"/>
      <c r="S23" s="41"/>
      <c r="T23" s="41"/>
      <c r="U23" s="41"/>
      <c r="V23" s="41"/>
      <c r="W23" s="41"/>
      <c r="X23" s="41"/>
      <c r="Y23" s="41"/>
      <c r="Z23" s="41"/>
      <c r="AA23" s="41"/>
      <c r="AB23" s="41"/>
      <c r="AC23" s="41"/>
    </row>
    <row r="24" ht="15.0" customHeight="1">
      <c r="A24" s="37" t="s">
        <v>72</v>
      </c>
      <c r="B24" s="36" t="s">
        <v>218</v>
      </c>
      <c r="C24" s="36" t="s">
        <v>219</v>
      </c>
      <c r="D24" s="36" t="s">
        <v>220</v>
      </c>
      <c r="E24" s="37" t="s">
        <v>221</v>
      </c>
      <c r="F24" s="37" t="s">
        <v>77</v>
      </c>
      <c r="G24" s="38">
        <v>43060.0</v>
      </c>
      <c r="H24" s="37" t="s">
        <v>78</v>
      </c>
      <c r="I24" s="39"/>
      <c r="J24" s="39"/>
      <c r="K24" s="39"/>
      <c r="L24" s="39"/>
      <c r="M24" s="40" t="s">
        <v>222</v>
      </c>
      <c r="N24" s="39"/>
      <c r="O24" s="41"/>
      <c r="P24" s="41"/>
      <c r="Q24" s="41"/>
      <c r="R24" s="41"/>
      <c r="S24" s="41"/>
      <c r="T24" s="41"/>
      <c r="U24" s="41"/>
      <c r="V24" s="41"/>
      <c r="W24" s="41"/>
      <c r="X24" s="41"/>
      <c r="Y24" s="41"/>
      <c r="Z24" s="41"/>
      <c r="AA24" s="41"/>
      <c r="AB24" s="41"/>
      <c r="AC24" s="41"/>
    </row>
    <row r="25" ht="15.75" customHeight="1">
      <c r="A25" s="37" t="s">
        <v>72</v>
      </c>
      <c r="B25" s="36" t="s">
        <v>223</v>
      </c>
      <c r="C25" s="36" t="s">
        <v>224</v>
      </c>
      <c r="D25" s="36" t="s">
        <v>225</v>
      </c>
      <c r="E25" s="37" t="s">
        <v>226</v>
      </c>
      <c r="F25" s="37" t="s">
        <v>77</v>
      </c>
      <c r="G25" s="38">
        <v>43060.0</v>
      </c>
      <c r="H25" s="37" t="s">
        <v>78</v>
      </c>
      <c r="I25" s="39"/>
      <c r="J25" s="39"/>
      <c r="K25" s="39"/>
      <c r="L25" s="39"/>
      <c r="M25" s="40" t="s">
        <v>227</v>
      </c>
      <c r="N25" s="41"/>
      <c r="O25" s="41"/>
      <c r="P25" s="41"/>
      <c r="Q25" s="41"/>
      <c r="R25" s="41"/>
      <c r="S25" s="41"/>
      <c r="T25" s="41"/>
      <c r="U25" s="41"/>
      <c r="V25" s="41"/>
      <c r="W25" s="41"/>
      <c r="X25" s="41"/>
      <c r="Y25" s="41"/>
      <c r="Z25" s="41"/>
      <c r="AA25" s="41"/>
      <c r="AB25" s="41"/>
      <c r="AC25" s="41"/>
    </row>
    <row r="26" ht="15.75" customHeight="1">
      <c r="A26" s="37" t="s">
        <v>72</v>
      </c>
      <c r="B26" s="36" t="s">
        <v>228</v>
      </c>
      <c r="C26" s="36" t="s">
        <v>229</v>
      </c>
      <c r="D26" s="36" t="s">
        <v>230</v>
      </c>
      <c r="E26" s="37" t="s">
        <v>231</v>
      </c>
      <c r="F26" s="37" t="s">
        <v>77</v>
      </c>
      <c r="G26" s="38">
        <v>43061.0</v>
      </c>
      <c r="H26" s="37" t="s">
        <v>78</v>
      </c>
      <c r="I26" s="39"/>
      <c r="J26" s="39"/>
      <c r="K26" s="39"/>
      <c r="L26" s="39"/>
      <c r="M26" s="46"/>
      <c r="N26" s="41"/>
      <c r="O26" s="41"/>
      <c r="P26" s="41"/>
      <c r="Q26" s="41"/>
      <c r="R26" s="41"/>
      <c r="S26" s="41"/>
      <c r="T26" s="41"/>
      <c r="U26" s="41"/>
      <c r="V26" s="41"/>
      <c r="W26" s="41"/>
      <c r="X26" s="41"/>
      <c r="Y26" s="41"/>
      <c r="Z26" s="41"/>
      <c r="AA26" s="41"/>
      <c r="AB26" s="41"/>
      <c r="AC26" s="41"/>
    </row>
    <row r="27" ht="15.0" customHeight="1">
      <c r="A27" s="37" t="s">
        <v>72</v>
      </c>
      <c r="B27" s="36" t="s">
        <v>232</v>
      </c>
      <c r="C27" s="36" t="s">
        <v>233</v>
      </c>
      <c r="D27" s="36" t="s">
        <v>234</v>
      </c>
      <c r="E27" s="37" t="s">
        <v>235</v>
      </c>
      <c r="F27" s="37" t="s">
        <v>77</v>
      </c>
      <c r="G27" s="38">
        <v>43062.0</v>
      </c>
      <c r="H27" s="37" t="s">
        <v>78</v>
      </c>
      <c r="I27" s="39"/>
      <c r="J27" s="39"/>
      <c r="K27" s="39"/>
      <c r="L27" s="39"/>
      <c r="M27" s="40" t="s">
        <v>236</v>
      </c>
      <c r="N27" s="39"/>
      <c r="O27" s="41"/>
      <c r="P27" s="41"/>
      <c r="Q27" s="41"/>
      <c r="R27" s="41"/>
      <c r="S27" s="41"/>
      <c r="T27" s="41"/>
      <c r="U27" s="41"/>
      <c r="V27" s="41"/>
      <c r="W27" s="41"/>
      <c r="X27" s="41"/>
      <c r="Y27" s="41"/>
      <c r="Z27" s="41"/>
      <c r="AA27" s="41"/>
      <c r="AB27" s="41"/>
      <c r="AC27" s="41"/>
    </row>
    <row r="28" ht="16.5" customHeight="1">
      <c r="A28" s="37" t="s">
        <v>72</v>
      </c>
      <c r="B28" s="36" t="s">
        <v>237</v>
      </c>
      <c r="C28" s="36" t="s">
        <v>238</v>
      </c>
      <c r="D28" s="36" t="s">
        <v>239</v>
      </c>
      <c r="E28" s="37" t="s">
        <v>240</v>
      </c>
      <c r="F28" s="37" t="s">
        <v>77</v>
      </c>
      <c r="G28" s="38">
        <v>43063.0</v>
      </c>
      <c r="H28" s="37" t="s">
        <v>188</v>
      </c>
      <c r="I28" s="39"/>
      <c r="J28" s="39"/>
      <c r="K28" s="39"/>
      <c r="L28" s="39"/>
      <c r="M28" s="47" t="s">
        <v>241</v>
      </c>
      <c r="N28" s="36" t="s">
        <v>242</v>
      </c>
      <c r="O28" s="37" t="s">
        <v>243</v>
      </c>
      <c r="P28" s="41"/>
      <c r="Q28" s="41"/>
      <c r="R28" s="41"/>
      <c r="S28" s="41"/>
      <c r="T28" s="41"/>
      <c r="U28" s="41"/>
      <c r="V28" s="41"/>
      <c r="W28" s="41"/>
      <c r="X28" s="41"/>
      <c r="Y28" s="41"/>
      <c r="Z28" s="41"/>
      <c r="AA28" s="41"/>
      <c r="AB28" s="41"/>
      <c r="AC28" s="41"/>
    </row>
    <row r="29">
      <c r="A29" s="48" t="s">
        <v>72</v>
      </c>
      <c r="B29" s="49" t="s">
        <v>244</v>
      </c>
      <c r="C29" s="49" t="s">
        <v>245</v>
      </c>
      <c r="D29" s="49" t="s">
        <v>246</v>
      </c>
      <c r="E29" s="50" t="s">
        <v>247</v>
      </c>
      <c r="F29" s="50"/>
      <c r="G29" s="51">
        <v>43069.0</v>
      </c>
      <c r="H29" s="50" t="s">
        <v>78</v>
      </c>
      <c r="I29" s="52"/>
      <c r="J29" s="52"/>
      <c r="K29" s="52"/>
      <c r="L29" s="52"/>
      <c r="M29" s="53"/>
      <c r="N29" s="50"/>
      <c r="O29" s="54"/>
      <c r="P29" s="54"/>
      <c r="Q29" s="54"/>
      <c r="R29" s="54"/>
      <c r="S29" s="54"/>
      <c r="T29" s="54"/>
      <c r="U29" s="54"/>
      <c r="V29" s="54"/>
      <c r="W29" s="54"/>
      <c r="X29" s="54"/>
      <c r="Y29" s="54"/>
      <c r="Z29" s="54"/>
      <c r="AA29" s="54"/>
      <c r="AB29" s="54"/>
      <c r="AC29" s="54"/>
    </row>
    <row r="30">
      <c r="A30" s="48" t="s">
        <v>72</v>
      </c>
      <c r="B30" s="49" t="s">
        <v>248</v>
      </c>
      <c r="C30" s="49" t="s">
        <v>249</v>
      </c>
      <c r="D30" s="49" t="s">
        <v>250</v>
      </c>
      <c r="E30" s="50" t="s">
        <v>251</v>
      </c>
      <c r="F30" s="50"/>
      <c r="G30" s="51">
        <v>43067.0</v>
      </c>
      <c r="H30" s="50" t="s">
        <v>78</v>
      </c>
      <c r="I30" s="52"/>
      <c r="J30" s="52"/>
      <c r="K30" s="52"/>
      <c r="L30" s="52"/>
      <c r="M30" s="53" t="s">
        <v>252</v>
      </c>
      <c r="N30" s="49" t="s">
        <v>253</v>
      </c>
      <c r="O30" s="54"/>
      <c r="P30" s="54"/>
      <c r="Q30" s="54"/>
      <c r="R30" s="54"/>
      <c r="S30" s="54"/>
      <c r="T30" s="54"/>
      <c r="U30" s="54"/>
      <c r="V30" s="54"/>
      <c r="W30" s="54"/>
      <c r="X30" s="54"/>
      <c r="Y30" s="54"/>
      <c r="Z30" s="54"/>
      <c r="AA30" s="54"/>
      <c r="AB30" s="54"/>
      <c r="AC30" s="54"/>
    </row>
    <row r="31">
      <c r="A31" s="48" t="s">
        <v>72</v>
      </c>
      <c r="B31" s="49" t="s">
        <v>254</v>
      </c>
      <c r="C31" s="49" t="s">
        <v>255</v>
      </c>
      <c r="D31" s="49" t="s">
        <v>256</v>
      </c>
      <c r="E31" s="50" t="s">
        <v>257</v>
      </c>
      <c r="F31" s="50"/>
      <c r="G31" s="51">
        <v>43068.0</v>
      </c>
      <c r="H31" s="50" t="s">
        <v>78</v>
      </c>
      <c r="I31" s="52"/>
      <c r="J31" s="52"/>
      <c r="K31" s="52"/>
      <c r="L31" s="52"/>
      <c r="M31" s="53"/>
      <c r="N31" s="50"/>
      <c r="O31" s="54"/>
      <c r="P31" s="54"/>
      <c r="Q31" s="54"/>
      <c r="R31" s="54"/>
      <c r="S31" s="54"/>
      <c r="T31" s="54"/>
      <c r="U31" s="54"/>
      <c r="V31" s="54"/>
      <c r="W31" s="54"/>
      <c r="X31" s="54"/>
      <c r="Y31" s="54"/>
      <c r="Z31" s="54"/>
      <c r="AA31" s="54"/>
      <c r="AB31" s="54"/>
      <c r="AC31" s="54"/>
    </row>
    <row r="32">
      <c r="A32" s="50" t="s">
        <v>72</v>
      </c>
      <c r="B32" s="49" t="s">
        <v>258</v>
      </c>
      <c r="C32" s="49" t="s">
        <v>259</v>
      </c>
      <c r="D32" s="49" t="s">
        <v>260</v>
      </c>
      <c r="E32" s="50" t="s">
        <v>261</v>
      </c>
      <c r="F32" s="50"/>
      <c r="G32" s="51">
        <v>43065.0</v>
      </c>
      <c r="H32" s="50" t="s">
        <v>78</v>
      </c>
      <c r="I32" s="52"/>
      <c r="J32" s="52"/>
      <c r="K32" s="52"/>
      <c r="L32" s="52"/>
      <c r="M32" s="53" t="s">
        <v>262</v>
      </c>
      <c r="N32" s="54"/>
      <c r="O32" s="54"/>
      <c r="P32" s="54"/>
      <c r="Q32" s="54"/>
      <c r="R32" s="54"/>
      <c r="S32" s="54"/>
      <c r="T32" s="54"/>
      <c r="U32" s="54"/>
      <c r="V32" s="54"/>
      <c r="W32" s="54"/>
      <c r="X32" s="54"/>
      <c r="Y32" s="54"/>
      <c r="Z32" s="54"/>
      <c r="AA32" s="54"/>
      <c r="AB32" s="54"/>
      <c r="AC32" s="54"/>
    </row>
    <row r="33" ht="15.75" customHeight="1">
      <c r="A33" s="50" t="s">
        <v>72</v>
      </c>
      <c r="B33" s="49" t="s">
        <v>263</v>
      </c>
      <c r="C33" s="49" t="s">
        <v>264</v>
      </c>
      <c r="D33" s="49" t="s">
        <v>265</v>
      </c>
      <c r="E33" s="50" t="s">
        <v>266</v>
      </c>
      <c r="F33" s="50"/>
      <c r="G33" s="51">
        <v>43059.0</v>
      </c>
      <c r="H33" s="50" t="s">
        <v>78</v>
      </c>
      <c r="I33" s="52"/>
      <c r="J33" s="52"/>
      <c r="K33" s="52"/>
      <c r="L33" s="52"/>
      <c r="M33" s="53" t="s">
        <v>267</v>
      </c>
      <c r="N33" s="49" t="s">
        <v>268</v>
      </c>
      <c r="O33" s="50"/>
      <c r="P33" s="54"/>
      <c r="Q33" s="54"/>
      <c r="R33" s="54"/>
      <c r="S33" s="54"/>
      <c r="T33" s="54"/>
      <c r="U33" s="54"/>
      <c r="V33" s="54"/>
      <c r="W33" s="54"/>
      <c r="X33" s="54"/>
      <c r="Y33" s="54"/>
      <c r="Z33" s="54"/>
      <c r="AA33" s="54"/>
      <c r="AB33" s="54"/>
      <c r="AC33" s="54"/>
    </row>
    <row r="34" ht="15.75" customHeight="1">
      <c r="A34" s="55" t="s">
        <v>72</v>
      </c>
      <c r="B34" s="56" t="s">
        <v>269</v>
      </c>
      <c r="C34" s="56" t="s">
        <v>270</v>
      </c>
      <c r="D34" s="56" t="s">
        <v>271</v>
      </c>
      <c r="E34" s="55" t="s">
        <v>272</v>
      </c>
      <c r="F34" s="55"/>
      <c r="G34" s="57">
        <v>43064.0</v>
      </c>
      <c r="H34" s="55" t="s">
        <v>78</v>
      </c>
      <c r="I34" s="58"/>
      <c r="J34" s="58"/>
      <c r="K34" s="58"/>
      <c r="L34" s="58"/>
      <c r="M34" s="59" t="s">
        <v>273</v>
      </c>
      <c r="N34" s="55"/>
      <c r="O34" s="55"/>
      <c r="P34" s="60"/>
      <c r="Q34" s="60"/>
      <c r="R34" s="60"/>
      <c r="S34" s="60"/>
      <c r="T34" s="60"/>
      <c r="U34" s="60"/>
      <c r="V34" s="60"/>
      <c r="W34" s="60"/>
      <c r="X34" s="60"/>
      <c r="Y34" s="60"/>
      <c r="Z34" s="60"/>
      <c r="AA34" s="60"/>
      <c r="AB34" s="60"/>
      <c r="AC34" s="60"/>
    </row>
    <row r="35" ht="15.75" customHeight="1">
      <c r="A35" s="55" t="s">
        <v>72</v>
      </c>
      <c r="B35" s="56" t="s">
        <v>274</v>
      </c>
      <c r="C35" s="56" t="s">
        <v>275</v>
      </c>
      <c r="D35" s="56" t="s">
        <v>276</v>
      </c>
      <c r="E35" s="55" t="s">
        <v>277</v>
      </c>
      <c r="F35" s="55"/>
      <c r="G35" s="57">
        <v>43064.0</v>
      </c>
      <c r="H35" s="55" t="s">
        <v>78</v>
      </c>
      <c r="I35" s="58"/>
      <c r="J35" s="58"/>
      <c r="K35" s="58"/>
      <c r="L35" s="58"/>
      <c r="M35" s="59" t="s">
        <v>278</v>
      </c>
      <c r="N35" s="56" t="s">
        <v>279</v>
      </c>
      <c r="O35" s="55"/>
      <c r="P35" s="60"/>
      <c r="Q35" s="60"/>
      <c r="R35" s="60"/>
      <c r="S35" s="60"/>
      <c r="T35" s="60"/>
      <c r="U35" s="60"/>
      <c r="V35" s="60"/>
      <c r="W35" s="60"/>
      <c r="X35" s="60"/>
      <c r="Y35" s="60"/>
      <c r="Z35" s="60"/>
      <c r="AA35" s="60"/>
      <c r="AB35" s="60"/>
      <c r="AC35" s="60"/>
    </row>
    <row r="36" ht="15.75" customHeight="1">
      <c r="A36" s="55" t="s">
        <v>72</v>
      </c>
      <c r="B36" s="56" t="s">
        <v>280</v>
      </c>
      <c r="C36" s="56" t="s">
        <v>281</v>
      </c>
      <c r="D36" s="56" t="s">
        <v>282</v>
      </c>
      <c r="E36" s="55" t="s">
        <v>283</v>
      </c>
      <c r="F36" s="55"/>
      <c r="G36" s="57">
        <v>43062.0</v>
      </c>
      <c r="H36" s="55" t="s">
        <v>78</v>
      </c>
      <c r="I36" s="58"/>
      <c r="J36" s="58"/>
      <c r="K36" s="58"/>
      <c r="L36" s="58"/>
      <c r="M36" s="61" t="s">
        <v>284</v>
      </c>
      <c r="N36" s="56" t="s">
        <v>285</v>
      </c>
      <c r="O36" s="55" t="s">
        <v>286</v>
      </c>
      <c r="P36" s="60"/>
      <c r="Q36" s="60"/>
      <c r="R36" s="60"/>
      <c r="S36" s="60"/>
      <c r="T36" s="60"/>
      <c r="U36" s="60"/>
      <c r="V36" s="60"/>
      <c r="W36" s="60"/>
      <c r="X36" s="60"/>
      <c r="Y36" s="60"/>
      <c r="Z36" s="60"/>
      <c r="AA36" s="60"/>
      <c r="AB36" s="60"/>
      <c r="AC36" s="60"/>
    </row>
    <row r="37" ht="15.0" customHeight="1">
      <c r="A37" s="55" t="s">
        <v>72</v>
      </c>
      <c r="B37" s="56" t="s">
        <v>287</v>
      </c>
      <c r="C37" s="56" t="s">
        <v>288</v>
      </c>
      <c r="D37" s="56" t="s">
        <v>289</v>
      </c>
      <c r="E37" s="55" t="s">
        <v>257</v>
      </c>
      <c r="F37" s="55"/>
      <c r="G37" s="57">
        <v>43057.0</v>
      </c>
      <c r="H37" s="55" t="s">
        <v>78</v>
      </c>
      <c r="I37" s="58"/>
      <c r="J37" s="58"/>
      <c r="K37" s="58"/>
      <c r="L37" s="58"/>
      <c r="M37" s="59" t="s">
        <v>290</v>
      </c>
      <c r="N37" s="55" t="s">
        <v>291</v>
      </c>
      <c r="O37" s="60"/>
      <c r="P37" s="60"/>
      <c r="Q37" s="60"/>
      <c r="R37" s="60"/>
      <c r="S37" s="60"/>
      <c r="T37" s="60"/>
      <c r="U37" s="60"/>
      <c r="V37" s="60"/>
      <c r="W37" s="60"/>
      <c r="X37" s="60"/>
      <c r="Y37" s="60"/>
      <c r="Z37" s="60"/>
      <c r="AA37" s="60"/>
      <c r="AB37" s="60"/>
      <c r="AC37" s="60"/>
    </row>
    <row r="38" ht="15.75" customHeight="1">
      <c r="A38" s="55" t="s">
        <v>72</v>
      </c>
      <c r="B38" s="56" t="s">
        <v>292</v>
      </c>
      <c r="C38" s="56" t="s">
        <v>293</v>
      </c>
      <c r="D38" s="56" t="s">
        <v>294</v>
      </c>
      <c r="E38" s="55" t="s">
        <v>295</v>
      </c>
      <c r="F38" s="55"/>
      <c r="G38" s="57">
        <v>43058.0</v>
      </c>
      <c r="H38" s="55" t="s">
        <v>78</v>
      </c>
      <c r="I38" s="58"/>
      <c r="J38" s="58"/>
      <c r="K38" s="58"/>
      <c r="L38" s="58"/>
      <c r="M38" s="59" t="s">
        <v>296</v>
      </c>
      <c r="N38" s="60"/>
      <c r="O38" s="60"/>
      <c r="P38" s="60"/>
      <c r="Q38" s="60"/>
      <c r="R38" s="60"/>
      <c r="S38" s="60"/>
      <c r="T38" s="60"/>
      <c r="U38" s="60"/>
      <c r="V38" s="60"/>
      <c r="W38" s="60"/>
      <c r="X38" s="60"/>
      <c r="Y38" s="60"/>
      <c r="Z38" s="60"/>
      <c r="AA38" s="60"/>
      <c r="AB38" s="60"/>
      <c r="AC38" s="60"/>
    </row>
    <row r="39" ht="16.5" customHeight="1">
      <c r="A39" s="55" t="s">
        <v>72</v>
      </c>
      <c r="B39" s="56" t="s">
        <v>297</v>
      </c>
      <c r="C39" s="56" t="s">
        <v>298</v>
      </c>
      <c r="D39" s="56" t="s">
        <v>299</v>
      </c>
      <c r="E39" s="55" t="s">
        <v>300</v>
      </c>
      <c r="F39" s="55"/>
      <c r="G39" s="57">
        <v>43058.0</v>
      </c>
      <c r="H39" s="55" t="s">
        <v>78</v>
      </c>
      <c r="I39" s="58"/>
      <c r="J39" s="58"/>
      <c r="K39" s="58"/>
      <c r="L39" s="58"/>
      <c r="M39" s="62" t="s">
        <v>301</v>
      </c>
      <c r="N39" s="60"/>
      <c r="O39" s="60"/>
      <c r="P39" s="60"/>
      <c r="Q39" s="60"/>
      <c r="R39" s="60"/>
      <c r="S39" s="60"/>
      <c r="T39" s="60"/>
      <c r="U39" s="60"/>
      <c r="V39" s="60"/>
      <c r="W39" s="60"/>
      <c r="X39" s="60"/>
      <c r="Y39" s="60"/>
      <c r="Z39" s="60"/>
      <c r="AA39" s="60"/>
      <c r="AB39" s="60"/>
      <c r="AC39" s="60"/>
    </row>
    <row r="40" ht="16.5" customHeight="1">
      <c r="A40" s="55" t="s">
        <v>72</v>
      </c>
      <c r="B40" s="56" t="s">
        <v>302</v>
      </c>
      <c r="C40" s="56" t="s">
        <v>303</v>
      </c>
      <c r="D40" s="56" t="s">
        <v>304</v>
      </c>
      <c r="E40" s="55" t="s">
        <v>305</v>
      </c>
      <c r="F40" s="55"/>
      <c r="G40" s="57">
        <v>43057.0</v>
      </c>
      <c r="H40" s="55" t="s">
        <v>78</v>
      </c>
      <c r="I40" s="58"/>
      <c r="J40" s="58"/>
      <c r="K40" s="58"/>
      <c r="L40" s="58"/>
      <c r="M40" s="59" t="s">
        <v>306</v>
      </c>
      <c r="N40" s="56" t="s">
        <v>307</v>
      </c>
      <c r="O40" s="60"/>
      <c r="P40" s="60"/>
      <c r="Q40" s="60"/>
      <c r="R40" s="60"/>
      <c r="S40" s="60"/>
      <c r="T40" s="60"/>
      <c r="U40" s="60"/>
      <c r="V40" s="60"/>
      <c r="W40" s="60"/>
      <c r="X40" s="60"/>
      <c r="Y40" s="60"/>
      <c r="Z40" s="60"/>
      <c r="AA40" s="60"/>
      <c r="AB40" s="60"/>
      <c r="AC40" s="60"/>
    </row>
    <row r="41" ht="15.75" customHeight="1">
      <c r="A41" s="55" t="s">
        <v>72</v>
      </c>
      <c r="B41" s="56" t="s">
        <v>308</v>
      </c>
      <c r="C41" s="56" t="s">
        <v>309</v>
      </c>
      <c r="D41" s="56" t="s">
        <v>310</v>
      </c>
      <c r="E41" s="55" t="s">
        <v>311</v>
      </c>
      <c r="F41" s="63"/>
      <c r="G41" s="57">
        <v>43058.0</v>
      </c>
      <c r="H41" s="55" t="s">
        <v>78</v>
      </c>
      <c r="I41" s="58"/>
      <c r="J41" s="58"/>
      <c r="K41" s="58"/>
      <c r="L41" s="58"/>
      <c r="M41" s="64"/>
      <c r="N41" s="55" t="s">
        <v>312</v>
      </c>
      <c r="O41" s="60"/>
      <c r="P41" s="60"/>
      <c r="Q41" s="60"/>
      <c r="R41" s="60"/>
      <c r="S41" s="60"/>
      <c r="T41" s="60"/>
      <c r="U41" s="60"/>
      <c r="V41" s="60"/>
      <c r="W41" s="60"/>
      <c r="X41" s="60"/>
      <c r="Y41" s="60"/>
      <c r="Z41" s="60"/>
      <c r="AA41" s="60"/>
      <c r="AB41" s="60"/>
      <c r="AC41" s="60"/>
    </row>
    <row r="42" ht="15.75" customHeight="1">
      <c r="A42" s="55" t="s">
        <v>72</v>
      </c>
      <c r="B42" s="56" t="s">
        <v>313</v>
      </c>
      <c r="C42" s="56" t="s">
        <v>314</v>
      </c>
      <c r="D42" s="65" t="str">
        <f>HYPERLINK("vwbus.club","vwbus.club")</f>
        <v>vwbus.club</v>
      </c>
      <c r="E42" s="55" t="s">
        <v>315</v>
      </c>
      <c r="F42" s="55"/>
      <c r="G42" s="57">
        <v>43059.0</v>
      </c>
      <c r="H42" s="55" t="s">
        <v>78</v>
      </c>
      <c r="I42" s="58"/>
      <c r="J42" s="58"/>
      <c r="K42" s="58"/>
      <c r="L42" s="58"/>
      <c r="M42" s="64"/>
      <c r="N42" s="60"/>
      <c r="O42" s="60"/>
      <c r="P42" s="60"/>
      <c r="Q42" s="60"/>
      <c r="R42" s="60"/>
      <c r="S42" s="60"/>
      <c r="T42" s="60"/>
      <c r="U42" s="60"/>
      <c r="V42" s="60"/>
      <c r="W42" s="60"/>
      <c r="X42" s="60"/>
      <c r="Y42" s="60"/>
      <c r="Z42" s="60"/>
      <c r="AA42" s="60"/>
      <c r="AB42" s="60"/>
      <c r="AC42" s="60"/>
    </row>
    <row r="43" ht="17.25" customHeight="1">
      <c r="A43" s="55" t="s">
        <v>72</v>
      </c>
      <c r="B43" s="56" t="s">
        <v>316</v>
      </c>
      <c r="C43" s="56" t="s">
        <v>317</v>
      </c>
      <c r="D43" s="56" t="s">
        <v>318</v>
      </c>
      <c r="E43" s="55" t="s">
        <v>319</v>
      </c>
      <c r="F43" s="55"/>
      <c r="G43" s="57">
        <v>43059.0</v>
      </c>
      <c r="H43" s="55" t="s">
        <v>78</v>
      </c>
      <c r="I43" s="58"/>
      <c r="J43" s="58"/>
      <c r="K43" s="58"/>
      <c r="L43" s="58"/>
      <c r="M43" s="59" t="s">
        <v>320</v>
      </c>
      <c r="N43" s="60"/>
      <c r="O43" s="60"/>
      <c r="P43" s="60"/>
      <c r="Q43" s="60"/>
      <c r="R43" s="60"/>
      <c r="S43" s="60"/>
      <c r="T43" s="60"/>
      <c r="U43" s="60"/>
      <c r="V43" s="60"/>
      <c r="W43" s="60"/>
      <c r="X43" s="60"/>
      <c r="Y43" s="60"/>
      <c r="Z43" s="60"/>
      <c r="AA43" s="60"/>
      <c r="AB43" s="60"/>
      <c r="AC43" s="60"/>
    </row>
    <row r="44" ht="15.75" customHeight="1">
      <c r="A44" s="55" t="s">
        <v>72</v>
      </c>
      <c r="B44" s="56" t="s">
        <v>321</v>
      </c>
      <c r="C44" s="56" t="s">
        <v>322</v>
      </c>
      <c r="D44" s="56" t="s">
        <v>323</v>
      </c>
      <c r="E44" s="55" t="s">
        <v>324</v>
      </c>
      <c r="F44" s="58"/>
      <c r="G44" s="57">
        <v>43060.0</v>
      </c>
      <c r="H44" s="55" t="s">
        <v>188</v>
      </c>
      <c r="I44" s="58"/>
      <c r="J44" s="58"/>
      <c r="K44" s="58"/>
      <c r="L44" s="58"/>
      <c r="M44" s="59" t="s">
        <v>325</v>
      </c>
      <c r="N44" s="58"/>
      <c r="O44" s="60"/>
      <c r="P44" s="60"/>
      <c r="Q44" s="60"/>
      <c r="R44" s="60"/>
      <c r="S44" s="60"/>
      <c r="T44" s="60"/>
      <c r="U44" s="60"/>
      <c r="V44" s="60"/>
      <c r="W44" s="60"/>
      <c r="X44" s="60"/>
      <c r="Y44" s="60"/>
      <c r="Z44" s="60"/>
      <c r="AA44" s="60"/>
      <c r="AB44" s="60"/>
      <c r="AC44" s="60"/>
    </row>
    <row r="45" ht="15.75" customHeight="1">
      <c r="A45" s="66" t="s">
        <v>326</v>
      </c>
      <c r="B45" s="67" t="s">
        <v>327</v>
      </c>
      <c r="C45" s="68" t="s">
        <v>328</v>
      </c>
      <c r="D45" s="68" t="s">
        <v>329</v>
      </c>
      <c r="E45" s="69" t="s">
        <v>330</v>
      </c>
      <c r="F45" s="69" t="s">
        <v>331</v>
      </c>
      <c r="G45" s="70">
        <v>43068.0</v>
      </c>
      <c r="H45" s="69" t="s">
        <v>78</v>
      </c>
      <c r="I45" s="67" t="s">
        <v>332</v>
      </c>
      <c r="J45" s="69" t="s">
        <v>333</v>
      </c>
      <c r="K45" s="66"/>
      <c r="L45" s="66"/>
      <c r="M45" s="66"/>
      <c r="N45" s="66"/>
      <c r="O45" s="66"/>
      <c r="P45" s="66"/>
      <c r="Q45" s="66"/>
      <c r="R45" s="71"/>
      <c r="S45" s="71"/>
      <c r="T45" s="71"/>
      <c r="U45" s="71"/>
      <c r="V45" s="71"/>
      <c r="W45" s="71"/>
      <c r="X45" s="71"/>
      <c r="Y45" s="71"/>
      <c r="Z45" s="71"/>
      <c r="AA45" s="71"/>
      <c r="AB45" s="71"/>
      <c r="AC45" s="71"/>
    </row>
    <row r="46" ht="16.5" customHeight="1">
      <c r="A46" s="72" t="s">
        <v>326</v>
      </c>
      <c r="B46" s="73" t="s">
        <v>334</v>
      </c>
      <c r="C46" s="73" t="s">
        <v>335</v>
      </c>
      <c r="D46" s="73" t="s">
        <v>336</v>
      </c>
      <c r="E46" s="72" t="s">
        <v>337</v>
      </c>
      <c r="F46" s="72" t="s">
        <v>331</v>
      </c>
      <c r="G46" s="74">
        <v>43069.0</v>
      </c>
      <c r="H46" s="72" t="s">
        <v>78</v>
      </c>
      <c r="I46" s="73" t="s">
        <v>338</v>
      </c>
      <c r="J46" s="72" t="s">
        <v>333</v>
      </c>
      <c r="K46" s="72"/>
      <c r="L46" s="72"/>
      <c r="M46" s="72"/>
      <c r="N46" s="72"/>
      <c r="O46" s="72"/>
      <c r="P46" s="72"/>
      <c r="Q46" s="71"/>
      <c r="R46" s="71"/>
      <c r="S46" s="71"/>
      <c r="T46" s="71"/>
      <c r="U46" s="71"/>
      <c r="V46" s="71"/>
      <c r="W46" s="71"/>
      <c r="X46" s="71"/>
      <c r="Y46" s="71"/>
      <c r="Z46" s="71"/>
      <c r="AA46" s="71"/>
      <c r="AB46" s="71"/>
      <c r="AC46" s="71"/>
    </row>
    <row r="47" ht="16.5" customHeight="1">
      <c r="A47" s="72" t="s">
        <v>326</v>
      </c>
      <c r="B47" s="73" t="s">
        <v>339</v>
      </c>
      <c r="C47" s="73" t="s">
        <v>340</v>
      </c>
      <c r="D47" s="73" t="s">
        <v>341</v>
      </c>
      <c r="E47" s="72" t="s">
        <v>342</v>
      </c>
      <c r="F47" s="72" t="s">
        <v>331</v>
      </c>
      <c r="G47" s="74">
        <v>43069.0</v>
      </c>
      <c r="H47" s="72" t="s">
        <v>78</v>
      </c>
      <c r="I47" s="73" t="s">
        <v>343</v>
      </c>
      <c r="J47" s="72" t="s">
        <v>333</v>
      </c>
      <c r="K47" s="72"/>
      <c r="L47" s="72"/>
      <c r="M47" s="72"/>
      <c r="N47" s="72"/>
      <c r="O47" s="72"/>
      <c r="P47" s="72"/>
      <c r="Q47" s="71"/>
      <c r="R47" s="71"/>
      <c r="S47" s="71"/>
      <c r="T47" s="71"/>
      <c r="U47" s="71"/>
      <c r="V47" s="71"/>
      <c r="W47" s="71"/>
      <c r="X47" s="71"/>
      <c r="Y47" s="71"/>
      <c r="Z47" s="71"/>
      <c r="AA47" s="71"/>
      <c r="AB47" s="71"/>
      <c r="AC47" s="71"/>
    </row>
    <row r="48" ht="15.75" customHeight="1">
      <c r="A48" s="72" t="s">
        <v>326</v>
      </c>
      <c r="B48" s="73" t="s">
        <v>344</v>
      </c>
      <c r="C48" s="73" t="s">
        <v>345</v>
      </c>
      <c r="D48" s="73" t="s">
        <v>346</v>
      </c>
      <c r="E48" s="72" t="s">
        <v>347</v>
      </c>
      <c r="F48" s="72" t="s">
        <v>331</v>
      </c>
      <c r="G48" s="74">
        <v>43069.0</v>
      </c>
      <c r="H48" s="72" t="s">
        <v>78</v>
      </c>
      <c r="I48" s="73" t="s">
        <v>348</v>
      </c>
      <c r="J48" s="72" t="s">
        <v>333</v>
      </c>
      <c r="K48" s="75"/>
      <c r="L48" s="75"/>
      <c r="M48" s="76"/>
      <c r="N48" s="75"/>
      <c r="O48" s="71"/>
      <c r="P48" s="71"/>
      <c r="Q48" s="71"/>
      <c r="R48" s="71"/>
      <c r="S48" s="71"/>
      <c r="T48" s="71"/>
      <c r="U48" s="71"/>
      <c r="V48" s="71"/>
      <c r="W48" s="71"/>
      <c r="X48" s="71"/>
      <c r="Y48" s="71"/>
      <c r="Z48" s="71"/>
      <c r="AA48" s="71"/>
      <c r="AB48" s="71"/>
      <c r="AC48" s="71"/>
    </row>
    <row r="49" ht="15.75" customHeight="1">
      <c r="A49" s="37" t="s">
        <v>349</v>
      </c>
      <c r="B49" s="36" t="s">
        <v>350</v>
      </c>
      <c r="C49" s="36" t="s">
        <v>351</v>
      </c>
      <c r="D49" s="36" t="s">
        <v>352</v>
      </c>
      <c r="E49" s="37" t="s">
        <v>353</v>
      </c>
      <c r="F49" s="37" t="s">
        <v>354</v>
      </c>
      <c r="G49" s="38">
        <v>43068.0</v>
      </c>
      <c r="H49" s="37" t="s">
        <v>78</v>
      </c>
      <c r="I49" s="39"/>
      <c r="J49" s="37"/>
      <c r="K49" s="39"/>
      <c r="L49" s="39"/>
      <c r="M49" s="46"/>
      <c r="N49" s="39"/>
      <c r="O49" s="41"/>
      <c r="P49" s="41"/>
      <c r="Q49" s="41"/>
      <c r="R49" s="41"/>
      <c r="S49" s="41"/>
      <c r="T49" s="41"/>
      <c r="U49" s="41"/>
      <c r="V49" s="41"/>
      <c r="W49" s="41"/>
      <c r="X49" s="41"/>
      <c r="Y49" s="41"/>
      <c r="Z49" s="41"/>
      <c r="AA49" s="41"/>
      <c r="AB49" s="41"/>
      <c r="AC49" s="41"/>
    </row>
    <row r="50" ht="15.75" customHeight="1">
      <c r="A50" s="55" t="s">
        <v>349</v>
      </c>
      <c r="B50" s="56" t="s">
        <v>355</v>
      </c>
      <c r="C50" s="56" t="s">
        <v>356</v>
      </c>
      <c r="D50" s="56" t="s">
        <v>357</v>
      </c>
      <c r="E50" s="55" t="s">
        <v>358</v>
      </c>
      <c r="F50" s="55" t="s">
        <v>359</v>
      </c>
      <c r="G50" s="57">
        <v>43068.0</v>
      </c>
      <c r="H50" s="55" t="s">
        <v>78</v>
      </c>
      <c r="I50" s="58"/>
      <c r="J50" s="58"/>
      <c r="K50" s="58"/>
      <c r="L50" s="58"/>
      <c r="M50" s="77"/>
      <c r="N50" s="60"/>
      <c r="O50" s="55"/>
      <c r="P50" s="60"/>
      <c r="Q50" s="60"/>
      <c r="R50" s="60"/>
      <c r="S50" s="60"/>
      <c r="T50" s="60"/>
      <c r="U50" s="60"/>
      <c r="V50" s="60"/>
      <c r="W50" s="60"/>
      <c r="X50" s="60"/>
      <c r="Y50" s="60"/>
      <c r="Z50" s="60"/>
      <c r="AA50" s="60"/>
      <c r="AB50" s="60"/>
      <c r="AC50" s="60"/>
    </row>
    <row r="51" ht="15.75" customHeight="1">
      <c r="A51" s="37" t="s">
        <v>360</v>
      </c>
      <c r="B51" s="36" t="s">
        <v>361</v>
      </c>
      <c r="C51" s="36" t="s">
        <v>362</v>
      </c>
      <c r="D51" s="78" t="s">
        <v>363</v>
      </c>
      <c r="E51" s="37" t="s">
        <v>364</v>
      </c>
      <c r="F51" s="37" t="s">
        <v>365</v>
      </c>
      <c r="G51" s="38">
        <v>43068.0</v>
      </c>
      <c r="H51" s="37" t="s">
        <v>78</v>
      </c>
      <c r="I51" s="39"/>
      <c r="J51" s="39"/>
      <c r="K51" s="39"/>
      <c r="L51" s="39"/>
      <c r="M51" s="40" t="s">
        <v>366</v>
      </c>
      <c r="N51" s="41"/>
      <c r="O51" s="41"/>
      <c r="P51" s="41"/>
      <c r="Q51" s="41"/>
      <c r="R51" s="41"/>
      <c r="S51" s="41"/>
      <c r="T51" s="41"/>
      <c r="U51" s="41"/>
      <c r="V51" s="41"/>
      <c r="W51" s="41"/>
      <c r="X51" s="41"/>
      <c r="Y51" s="41"/>
      <c r="Z51" s="41"/>
      <c r="AA51" s="41"/>
      <c r="AB51" s="41"/>
      <c r="AC51" s="41"/>
    </row>
    <row r="52" ht="15.75" customHeight="1">
      <c r="A52" s="72" t="s">
        <v>367</v>
      </c>
      <c r="B52" s="73" t="s">
        <v>368</v>
      </c>
      <c r="C52" s="73" t="s">
        <v>369</v>
      </c>
      <c r="D52" s="73" t="s">
        <v>370</v>
      </c>
      <c r="E52" s="72" t="s">
        <v>371</v>
      </c>
      <c r="F52" s="72" t="s">
        <v>372</v>
      </c>
      <c r="G52" s="74">
        <v>43069.0</v>
      </c>
      <c r="H52" s="72" t="s">
        <v>78</v>
      </c>
      <c r="I52" s="73" t="s">
        <v>373</v>
      </c>
      <c r="J52" s="72" t="s">
        <v>374</v>
      </c>
      <c r="K52" s="75"/>
      <c r="L52" s="75"/>
      <c r="M52" s="76"/>
      <c r="N52" s="71"/>
      <c r="O52" s="71"/>
      <c r="P52" s="71"/>
      <c r="Q52" s="71"/>
      <c r="R52" s="71"/>
      <c r="S52" s="71"/>
      <c r="T52" s="71"/>
      <c r="U52" s="71"/>
      <c r="V52" s="71"/>
      <c r="W52" s="71"/>
      <c r="X52" s="71"/>
      <c r="Y52" s="71"/>
      <c r="Z52" s="71"/>
      <c r="AA52" s="71"/>
      <c r="AB52" s="71"/>
      <c r="AC52" s="71"/>
    </row>
    <row r="53" ht="15.0" customHeight="1">
      <c r="A53" s="79" t="s">
        <v>349</v>
      </c>
      <c r="B53" s="80"/>
      <c r="C53" s="81" t="s">
        <v>375</v>
      </c>
      <c r="D53" s="81" t="s">
        <v>376</v>
      </c>
      <c r="E53" s="79" t="s">
        <v>377</v>
      </c>
      <c r="F53" s="80"/>
      <c r="G53" s="82">
        <v>43069.0</v>
      </c>
      <c r="H53" s="80"/>
      <c r="I53" s="80"/>
      <c r="J53" s="80"/>
      <c r="K53" s="80"/>
      <c r="L53" s="80"/>
      <c r="M53" s="83"/>
      <c r="N53" s="84"/>
      <c r="O53" s="84"/>
      <c r="P53" s="84"/>
      <c r="Q53" s="84"/>
      <c r="R53" s="84"/>
      <c r="S53" s="84"/>
      <c r="T53" s="84"/>
      <c r="U53" s="84"/>
      <c r="V53" s="84"/>
      <c r="W53" s="84"/>
      <c r="X53" s="84"/>
      <c r="Y53" s="84"/>
      <c r="Z53" s="84"/>
      <c r="AA53" s="84"/>
      <c r="AB53" s="84"/>
      <c r="AC53" s="84"/>
    </row>
    <row r="54" ht="15.75" customHeight="1">
      <c r="A54" s="79" t="s">
        <v>367</v>
      </c>
      <c r="B54" s="80"/>
      <c r="C54" s="81" t="s">
        <v>378</v>
      </c>
      <c r="D54" s="81" t="s">
        <v>379</v>
      </c>
      <c r="E54" s="79" t="s">
        <v>380</v>
      </c>
      <c r="F54" s="79" t="s">
        <v>381</v>
      </c>
      <c r="G54" s="82">
        <v>43069.0</v>
      </c>
      <c r="H54" s="80"/>
      <c r="I54" s="80"/>
      <c r="J54" s="80"/>
      <c r="K54" s="80"/>
      <c r="L54" s="80"/>
      <c r="M54" s="83"/>
      <c r="N54" s="84"/>
      <c r="O54" s="84"/>
      <c r="P54" s="84"/>
      <c r="Q54" s="84"/>
      <c r="R54" s="84"/>
      <c r="S54" s="84"/>
      <c r="T54" s="84"/>
      <c r="U54" s="84"/>
      <c r="V54" s="84"/>
      <c r="W54" s="84"/>
      <c r="X54" s="84"/>
      <c r="Y54" s="84"/>
      <c r="Z54" s="84"/>
      <c r="AA54" s="84"/>
      <c r="AB54" s="84"/>
      <c r="AC54" s="84"/>
    </row>
    <row r="55" ht="15.0" customHeight="1">
      <c r="A55" s="79" t="s">
        <v>367</v>
      </c>
      <c r="B55" s="79"/>
      <c r="C55" s="81" t="s">
        <v>382</v>
      </c>
      <c r="D55" s="81" t="s">
        <v>383</v>
      </c>
      <c r="E55" s="79" t="s">
        <v>384</v>
      </c>
      <c r="F55" s="79" t="s">
        <v>385</v>
      </c>
      <c r="G55" s="82">
        <v>43069.0</v>
      </c>
      <c r="H55" s="80"/>
      <c r="I55" s="80"/>
      <c r="J55" s="80"/>
      <c r="K55" s="80"/>
      <c r="L55" s="80"/>
      <c r="M55" s="83"/>
      <c r="N55" s="84"/>
      <c r="O55" s="84"/>
      <c r="P55" s="84"/>
      <c r="Q55" s="84"/>
      <c r="R55" s="84"/>
      <c r="S55" s="84"/>
      <c r="T55" s="84"/>
      <c r="U55" s="84"/>
      <c r="V55" s="84"/>
      <c r="W55" s="84"/>
      <c r="X55" s="84"/>
      <c r="Y55" s="84"/>
      <c r="Z55" s="84"/>
      <c r="AA55" s="84"/>
      <c r="AB55" s="84"/>
      <c r="AC55" s="84"/>
    </row>
    <row r="56" ht="17.25" customHeight="1">
      <c r="A56" s="72"/>
      <c r="B56" s="72"/>
      <c r="C56" s="72"/>
      <c r="D56" s="72"/>
      <c r="E56" s="72"/>
      <c r="F56" s="72"/>
      <c r="G56" s="74"/>
      <c r="H56" s="72"/>
      <c r="I56" s="75"/>
      <c r="J56" s="75"/>
      <c r="K56" s="75"/>
      <c r="L56" s="75"/>
      <c r="M56" s="76"/>
      <c r="N56" s="71"/>
      <c r="O56" s="71"/>
      <c r="P56" s="71"/>
      <c r="Q56" s="71"/>
      <c r="R56" s="71"/>
      <c r="S56" s="71"/>
      <c r="T56" s="71"/>
      <c r="U56" s="71"/>
      <c r="V56" s="71"/>
      <c r="W56" s="71"/>
      <c r="X56" s="71"/>
      <c r="Y56" s="71"/>
      <c r="Z56" s="71"/>
      <c r="AA56" s="71"/>
      <c r="AB56" s="71"/>
      <c r="AC56" s="71"/>
    </row>
    <row r="57" ht="15.75" customHeight="1">
      <c r="A57" s="85"/>
      <c r="B57" s="85"/>
      <c r="C57" s="85"/>
      <c r="D57" s="85"/>
      <c r="E57" s="85"/>
      <c r="F57" s="85"/>
      <c r="G57" s="86"/>
      <c r="H57" s="85"/>
      <c r="I57" s="85"/>
      <c r="J57" s="85"/>
      <c r="K57" s="85"/>
      <c r="L57" s="85"/>
      <c r="M57" s="87"/>
      <c r="N57" s="85"/>
    </row>
    <row r="58" ht="15.75" customHeight="1">
      <c r="A58" s="85"/>
      <c r="B58" s="85"/>
      <c r="C58" s="85"/>
      <c r="D58" s="85"/>
      <c r="E58" s="85"/>
      <c r="F58" s="85"/>
      <c r="G58" s="86"/>
      <c r="H58" s="85"/>
      <c r="I58" s="85"/>
      <c r="J58" s="85"/>
      <c r="K58" s="85"/>
      <c r="L58" s="85"/>
      <c r="M58" s="87"/>
    </row>
    <row r="59" ht="15.75" customHeight="1">
      <c r="A59" s="85"/>
      <c r="B59" s="85"/>
      <c r="C59" s="85"/>
      <c r="D59" s="85"/>
      <c r="E59" s="85"/>
      <c r="F59" s="85"/>
      <c r="G59" s="86"/>
      <c r="H59" s="85"/>
      <c r="I59" s="85"/>
      <c r="J59" s="85"/>
      <c r="K59" s="85"/>
      <c r="L59" s="85"/>
      <c r="M59" s="87"/>
    </row>
    <row r="60" ht="15.75" customHeight="1">
      <c r="A60" s="85"/>
      <c r="B60" s="85"/>
      <c r="C60" s="85"/>
      <c r="D60" s="85"/>
      <c r="E60" s="85"/>
      <c r="F60" s="85"/>
      <c r="G60" s="86"/>
      <c r="H60" s="85"/>
      <c r="I60" s="85"/>
      <c r="J60" s="85"/>
      <c r="K60" s="85"/>
      <c r="L60" s="85"/>
      <c r="M60" s="87"/>
    </row>
    <row r="61" ht="15.75" customHeight="1">
      <c r="A61" s="85"/>
      <c r="B61" s="85"/>
      <c r="C61" s="85"/>
      <c r="D61" s="85"/>
      <c r="E61" s="85"/>
      <c r="F61" s="85"/>
      <c r="G61" s="86"/>
      <c r="H61" s="85"/>
      <c r="I61" s="85"/>
      <c r="J61" s="85"/>
      <c r="K61" s="85"/>
      <c r="L61" s="85"/>
      <c r="M61" s="87"/>
    </row>
    <row r="62" ht="16.5" customHeight="1">
      <c r="A62" s="85"/>
      <c r="B62" s="85"/>
      <c r="C62" s="85"/>
      <c r="D62" s="85"/>
      <c r="E62" s="85"/>
      <c r="F62" s="85"/>
      <c r="G62" s="86"/>
      <c r="H62" s="85"/>
      <c r="I62" s="85"/>
      <c r="J62" s="85"/>
      <c r="K62" s="85"/>
      <c r="L62" s="85"/>
      <c r="M62" s="87"/>
    </row>
    <row r="63">
      <c r="A63" s="85"/>
      <c r="B63" s="85"/>
      <c r="C63" s="85"/>
      <c r="D63" s="85"/>
      <c r="E63" s="85"/>
      <c r="F63" s="85"/>
      <c r="G63" s="86"/>
      <c r="H63" s="85"/>
      <c r="I63" s="85"/>
      <c r="J63" s="85"/>
      <c r="K63" s="85"/>
      <c r="L63" s="85"/>
      <c r="M63" s="87"/>
    </row>
    <row r="64">
      <c r="A64" s="85"/>
      <c r="B64" s="85"/>
      <c r="C64" s="85"/>
      <c r="D64" s="43"/>
      <c r="E64" s="85"/>
      <c r="F64" s="85"/>
      <c r="G64" s="86"/>
      <c r="H64" s="85"/>
      <c r="I64" s="85"/>
      <c r="J64" s="85"/>
      <c r="K64" s="85"/>
      <c r="L64" s="85"/>
      <c r="M64" s="87"/>
    </row>
    <row r="65" ht="15.75" customHeight="1">
      <c r="A65" s="85"/>
      <c r="B65" s="85"/>
      <c r="C65" s="85"/>
      <c r="D65" s="85"/>
      <c r="E65" s="85"/>
      <c r="F65" s="85"/>
      <c r="G65" s="86"/>
      <c r="H65" s="85"/>
      <c r="I65" s="85"/>
      <c r="J65" s="85"/>
      <c r="K65" s="85"/>
      <c r="L65" s="85"/>
      <c r="M65" s="87"/>
    </row>
    <row r="66" ht="15.75" customHeight="1">
      <c r="A66" s="85"/>
      <c r="B66" s="85"/>
      <c r="C66" s="85"/>
      <c r="D66" s="85"/>
      <c r="E66" s="85"/>
      <c r="F66" s="85"/>
      <c r="G66" s="86"/>
      <c r="H66" s="85"/>
      <c r="I66" s="85"/>
      <c r="J66" s="85"/>
      <c r="K66" s="85"/>
      <c r="L66" s="85"/>
      <c r="M66" s="87"/>
    </row>
    <row r="67">
      <c r="A67" s="85"/>
      <c r="B67" s="85"/>
      <c r="C67" s="85"/>
      <c r="D67" s="85"/>
      <c r="E67" s="85"/>
      <c r="F67" s="85"/>
      <c r="G67" s="86"/>
      <c r="H67" s="85"/>
      <c r="I67" s="85"/>
      <c r="J67" s="85"/>
      <c r="K67" s="85"/>
      <c r="L67" s="85"/>
      <c r="M67" s="87"/>
    </row>
    <row r="68" ht="14.25" customHeight="1">
      <c r="A68" s="85"/>
      <c r="B68" s="85"/>
      <c r="C68" s="85"/>
      <c r="D68" s="85"/>
      <c r="E68" s="85"/>
      <c r="F68" s="85"/>
      <c r="G68" s="86"/>
      <c r="H68" s="85"/>
      <c r="I68" s="85"/>
      <c r="J68" s="85"/>
      <c r="K68" s="85"/>
      <c r="L68" s="85"/>
      <c r="M68" s="87"/>
    </row>
    <row r="69">
      <c r="A69" s="85"/>
      <c r="B69" s="85"/>
      <c r="C69" s="85"/>
      <c r="D69" s="85"/>
      <c r="E69" s="85"/>
      <c r="F69" s="85"/>
      <c r="G69" s="86"/>
      <c r="H69" s="85"/>
      <c r="I69" s="85"/>
      <c r="J69" s="85"/>
      <c r="K69" s="85"/>
      <c r="L69" s="85"/>
      <c r="M69" s="87"/>
    </row>
    <row r="70" ht="15.75" customHeight="1">
      <c r="A70" s="85"/>
      <c r="B70" s="85"/>
      <c r="C70" s="85"/>
      <c r="D70" s="85"/>
      <c r="E70" s="85"/>
      <c r="F70" s="85"/>
      <c r="G70" s="86"/>
      <c r="H70" s="85"/>
      <c r="I70" s="85"/>
      <c r="J70" s="85"/>
      <c r="K70" s="85"/>
      <c r="L70" s="85"/>
      <c r="M70" s="87"/>
    </row>
    <row r="71" ht="15.75" customHeight="1">
      <c r="A71" s="85"/>
      <c r="B71" s="85"/>
      <c r="C71" s="88" t="s">
        <v>386</v>
      </c>
      <c r="D71" s="85"/>
      <c r="E71" s="85"/>
      <c r="F71" s="85"/>
      <c r="G71" s="86"/>
      <c r="H71" s="85"/>
      <c r="I71" s="85"/>
      <c r="J71" s="85"/>
      <c r="K71" s="85"/>
      <c r="L71" s="85"/>
      <c r="M71" s="87"/>
    </row>
    <row r="72" ht="15.75" customHeight="1">
      <c r="A72" s="85"/>
      <c r="B72" s="85"/>
      <c r="C72" s="85"/>
      <c r="D72" s="85"/>
      <c r="E72" s="85"/>
      <c r="F72" s="85"/>
      <c r="G72" s="86"/>
      <c r="H72" s="85"/>
      <c r="I72" s="85"/>
      <c r="J72" s="85"/>
      <c r="K72" s="85"/>
      <c r="L72" s="85"/>
      <c r="M72" s="87"/>
    </row>
    <row r="73">
      <c r="A73" s="85"/>
      <c r="B73" s="85"/>
      <c r="C73" s="85"/>
      <c r="D73" s="85"/>
      <c r="E73" s="85"/>
      <c r="F73" s="85"/>
      <c r="G73" s="86"/>
      <c r="H73" s="85"/>
      <c r="I73" s="85"/>
      <c r="J73" s="85"/>
      <c r="K73" s="85"/>
      <c r="L73" s="85"/>
      <c r="M73" s="87"/>
    </row>
    <row r="74" ht="14.25" customHeight="1">
      <c r="A74" s="85"/>
      <c r="B74" s="85"/>
      <c r="C74" s="85"/>
      <c r="D74" s="85"/>
      <c r="E74" s="85"/>
      <c r="F74" s="85"/>
      <c r="G74" s="86"/>
      <c r="H74" s="85"/>
      <c r="I74" s="85"/>
      <c r="J74" s="85"/>
      <c r="K74" s="85"/>
      <c r="L74" s="85"/>
      <c r="M74" s="87"/>
    </row>
    <row r="75" ht="15.0" customHeight="1">
      <c r="A75" s="85"/>
      <c r="B75" s="85"/>
      <c r="C75" s="85"/>
      <c r="D75" s="85"/>
      <c r="E75" s="85"/>
      <c r="F75" s="85"/>
      <c r="G75" s="86"/>
      <c r="H75" s="85"/>
      <c r="I75" s="85"/>
      <c r="J75" s="85"/>
      <c r="K75" s="85"/>
      <c r="L75" s="85"/>
      <c r="M75" s="87"/>
    </row>
    <row r="76" ht="15.0" customHeight="1">
      <c r="A76" s="85"/>
      <c r="B76" s="85"/>
      <c r="C76" s="85"/>
      <c r="D76" s="85"/>
      <c r="E76" s="85"/>
      <c r="F76" s="85"/>
      <c r="G76" s="86"/>
      <c r="H76" s="85"/>
      <c r="I76" s="85"/>
      <c r="J76" s="85"/>
      <c r="K76" s="85"/>
      <c r="L76" s="85"/>
      <c r="M76" s="87"/>
    </row>
    <row r="77" ht="15.75" customHeight="1">
      <c r="A77" s="85"/>
      <c r="B77" s="85"/>
      <c r="C77" s="85"/>
      <c r="D77" s="85"/>
      <c r="E77" s="85"/>
      <c r="F77" s="85"/>
      <c r="G77" s="86"/>
      <c r="H77" s="85"/>
      <c r="I77" s="85"/>
      <c r="J77" s="85"/>
      <c r="K77" s="85"/>
      <c r="L77" s="85"/>
      <c r="M77" s="87"/>
    </row>
    <row r="78" ht="15.75" customHeight="1">
      <c r="A78" s="85"/>
      <c r="B78" s="85"/>
      <c r="C78" s="85"/>
      <c r="D78" s="85"/>
      <c r="E78" s="85"/>
      <c r="F78" s="85"/>
      <c r="G78" s="86"/>
      <c r="H78" s="85"/>
      <c r="I78" s="85"/>
      <c r="J78" s="85"/>
      <c r="K78" s="85"/>
      <c r="L78" s="85"/>
      <c r="M78" s="87"/>
    </row>
    <row r="79">
      <c r="A79" s="85"/>
      <c r="B79" s="85"/>
      <c r="C79" s="85"/>
      <c r="D79" s="85"/>
      <c r="E79" s="85"/>
      <c r="F79" s="85"/>
      <c r="G79" s="86"/>
      <c r="H79" s="85"/>
      <c r="I79" s="85"/>
      <c r="J79" s="85"/>
      <c r="K79" s="85"/>
      <c r="L79" s="85"/>
      <c r="M79" s="87"/>
    </row>
    <row r="80">
      <c r="A80" s="85"/>
      <c r="B80" s="85"/>
      <c r="C80" s="85"/>
      <c r="D80" s="85"/>
      <c r="E80" s="85"/>
      <c r="F80" s="85"/>
      <c r="G80" s="86"/>
      <c r="H80" s="85"/>
      <c r="I80" s="85"/>
      <c r="J80" s="85"/>
      <c r="K80" s="85"/>
      <c r="L80" s="85"/>
      <c r="M80" s="87"/>
    </row>
    <row r="81" ht="15.75" customHeight="1">
      <c r="A81" s="85"/>
      <c r="B81" s="85"/>
      <c r="C81" s="85"/>
      <c r="D81" s="85"/>
      <c r="E81" s="85"/>
      <c r="F81" s="85"/>
      <c r="G81" s="86"/>
      <c r="H81" s="85"/>
      <c r="I81" s="85"/>
      <c r="J81" s="85"/>
      <c r="K81" s="85"/>
      <c r="L81" s="85"/>
      <c r="M81" s="87"/>
    </row>
    <row r="82" ht="15.75" customHeight="1">
      <c r="A82" s="85"/>
      <c r="B82" s="85"/>
      <c r="C82" s="85"/>
      <c r="D82" s="85"/>
      <c r="E82" s="85"/>
      <c r="F82" s="85"/>
      <c r="G82" s="86"/>
      <c r="H82" s="85"/>
      <c r="I82" s="85"/>
      <c r="J82" s="85"/>
      <c r="K82" s="85"/>
      <c r="L82" s="85"/>
      <c r="M82" s="87"/>
      <c r="N82" s="85"/>
    </row>
    <row r="83" ht="15.75" customHeight="1">
      <c r="A83" s="85"/>
      <c r="B83" s="85"/>
      <c r="C83" s="85"/>
      <c r="D83" s="85"/>
      <c r="E83" s="85"/>
      <c r="F83" s="85"/>
      <c r="G83" s="86"/>
      <c r="H83" s="85"/>
      <c r="I83" s="85"/>
      <c r="J83" s="85"/>
      <c r="K83" s="85"/>
      <c r="L83" s="85"/>
      <c r="M83" s="87"/>
      <c r="N83" s="85"/>
    </row>
    <row r="84" ht="15.75" customHeight="1">
      <c r="A84" s="85"/>
      <c r="B84" s="85"/>
      <c r="C84" s="85"/>
      <c r="D84" s="85"/>
      <c r="E84" s="85"/>
      <c r="F84" s="85"/>
      <c r="G84" s="86"/>
      <c r="H84" s="85"/>
      <c r="I84" s="85"/>
      <c r="J84" s="85"/>
      <c r="K84" s="85"/>
      <c r="L84" s="85"/>
      <c r="M84" s="87"/>
      <c r="N84" s="85"/>
    </row>
    <row r="85" ht="15.75" customHeight="1">
      <c r="A85" s="85"/>
      <c r="B85" s="85"/>
      <c r="C85" s="85"/>
      <c r="D85" s="85"/>
      <c r="E85" s="85"/>
      <c r="F85" s="85"/>
      <c r="G85" s="86"/>
      <c r="H85" s="85"/>
      <c r="I85" s="85"/>
      <c r="J85" s="85"/>
      <c r="K85" s="85"/>
      <c r="L85" s="85"/>
      <c r="M85" s="87"/>
      <c r="N85" s="85"/>
    </row>
    <row r="86" ht="15.0" customHeight="1">
      <c r="A86" s="85"/>
      <c r="B86" s="85"/>
      <c r="C86" s="85"/>
      <c r="D86" s="85"/>
      <c r="E86" s="85"/>
      <c r="F86" s="85"/>
      <c r="G86" s="86"/>
      <c r="H86" s="85"/>
      <c r="I86" s="85"/>
      <c r="J86" s="85"/>
      <c r="K86" s="85"/>
      <c r="L86" s="85"/>
      <c r="M86" s="87"/>
    </row>
    <row r="87" ht="15.75" customHeight="1">
      <c r="A87" s="85"/>
      <c r="B87" s="85"/>
      <c r="C87" s="85"/>
      <c r="D87" s="85"/>
      <c r="E87" s="85"/>
      <c r="F87" s="85"/>
      <c r="G87" s="86"/>
      <c r="H87" s="85"/>
      <c r="I87" s="85"/>
      <c r="J87" s="85"/>
      <c r="K87" s="85"/>
      <c r="L87" s="85"/>
      <c r="M87" s="87"/>
    </row>
    <row r="88" ht="15.75" customHeight="1">
      <c r="A88" s="85"/>
      <c r="B88" s="85"/>
      <c r="C88" s="85"/>
      <c r="D88" s="85"/>
      <c r="E88" s="85"/>
      <c r="F88" s="85"/>
      <c r="G88" s="86"/>
      <c r="H88" s="85"/>
      <c r="I88" s="85"/>
      <c r="J88" s="85"/>
      <c r="K88" s="85"/>
      <c r="L88" s="85"/>
      <c r="M88" s="87"/>
    </row>
    <row r="89">
      <c r="A89" s="85"/>
      <c r="B89" s="85"/>
      <c r="C89" s="85"/>
      <c r="D89" s="85"/>
      <c r="E89" s="85"/>
      <c r="F89" s="85"/>
      <c r="G89" s="86"/>
      <c r="H89" s="85"/>
      <c r="I89" s="85"/>
      <c r="J89" s="85"/>
      <c r="K89" s="85"/>
      <c r="L89" s="85"/>
      <c r="M89" s="87"/>
    </row>
    <row r="90" ht="15.75" customHeight="1">
      <c r="A90" s="85"/>
      <c r="B90" s="85"/>
      <c r="C90" s="85"/>
      <c r="D90" s="85"/>
      <c r="E90" s="85"/>
      <c r="F90" s="85"/>
      <c r="G90" s="86"/>
      <c r="H90" s="85"/>
      <c r="I90" s="85"/>
      <c r="J90" s="85"/>
      <c r="K90" s="85"/>
      <c r="L90" s="85"/>
      <c r="M90" s="87"/>
      <c r="N90" s="85"/>
    </row>
    <row r="91" ht="15.75" customHeight="1">
      <c r="A91" s="85"/>
      <c r="B91" s="85"/>
      <c r="C91" s="85"/>
      <c r="D91" s="85"/>
      <c r="E91" s="85"/>
      <c r="F91" s="85"/>
      <c r="G91" s="86"/>
      <c r="H91" s="85"/>
      <c r="I91" s="85"/>
      <c r="J91" s="85"/>
      <c r="K91" s="85"/>
      <c r="L91" s="85"/>
      <c r="M91" s="87"/>
    </row>
    <row r="92" ht="15.75" customHeight="1">
      <c r="A92" s="85"/>
      <c r="B92" s="85"/>
      <c r="C92" s="85"/>
      <c r="D92" s="85"/>
      <c r="E92" s="85"/>
      <c r="F92" s="85"/>
      <c r="G92" s="86"/>
      <c r="H92" s="85"/>
      <c r="I92" s="85"/>
      <c r="J92" s="85"/>
      <c r="K92" s="85"/>
      <c r="L92" s="85"/>
      <c r="M92" s="87"/>
    </row>
    <row r="93" ht="15.75" customHeight="1">
      <c r="A93" s="85"/>
      <c r="B93" s="85"/>
      <c r="C93" s="85"/>
      <c r="D93" s="85"/>
      <c r="E93" s="85"/>
      <c r="F93" s="85"/>
      <c r="G93" s="86"/>
      <c r="H93" s="85"/>
      <c r="I93" s="85"/>
      <c r="J93" s="85"/>
      <c r="K93" s="85"/>
      <c r="L93" s="85"/>
      <c r="M93" s="87"/>
      <c r="N93" s="85"/>
    </row>
    <row r="94">
      <c r="A94" s="85"/>
      <c r="B94" s="85"/>
      <c r="C94" s="85"/>
      <c r="D94" s="85"/>
      <c r="E94" s="85"/>
      <c r="F94" s="85"/>
      <c r="G94" s="86"/>
      <c r="H94" s="85"/>
      <c r="I94" s="85"/>
      <c r="J94" s="85"/>
      <c r="K94" s="85"/>
      <c r="L94" s="85"/>
      <c r="M94" s="87"/>
      <c r="N94" s="85"/>
    </row>
    <row r="95">
      <c r="A95" s="85"/>
      <c r="B95" s="85"/>
      <c r="C95" s="85"/>
      <c r="D95" s="85"/>
      <c r="E95" s="85"/>
      <c r="F95" s="85"/>
      <c r="G95" s="86"/>
      <c r="H95" s="85"/>
      <c r="I95" s="85"/>
      <c r="J95" s="85"/>
      <c r="K95" s="85"/>
      <c r="L95" s="85"/>
      <c r="M95" s="87"/>
      <c r="N95" s="85"/>
    </row>
    <row r="96" ht="15.0" customHeight="1">
      <c r="A96" s="85"/>
      <c r="B96" s="85"/>
      <c r="C96" s="85"/>
      <c r="D96" s="85"/>
      <c r="E96" s="85"/>
      <c r="F96" s="85"/>
      <c r="G96" s="86"/>
      <c r="H96" s="85"/>
      <c r="I96" s="85"/>
      <c r="J96" s="85"/>
      <c r="K96" s="85"/>
      <c r="L96" s="85"/>
      <c r="M96" s="87"/>
      <c r="N96" s="85"/>
    </row>
    <row r="97" ht="15.75" customHeight="1">
      <c r="A97" s="85"/>
      <c r="B97" s="85"/>
      <c r="C97" s="85"/>
      <c r="D97" s="85"/>
      <c r="E97" s="85"/>
      <c r="F97" s="85"/>
      <c r="G97" s="86"/>
      <c r="H97" s="85"/>
      <c r="I97" s="85"/>
      <c r="J97" s="85"/>
      <c r="K97" s="85"/>
      <c r="L97" s="85"/>
      <c r="M97" s="87"/>
    </row>
    <row r="98" ht="15.0" customHeight="1">
      <c r="A98" s="85"/>
      <c r="B98" s="85"/>
      <c r="C98" s="85"/>
      <c r="D98" s="85"/>
      <c r="E98" s="85"/>
      <c r="F98" s="85"/>
      <c r="G98" s="86"/>
      <c r="H98" s="85"/>
      <c r="I98" s="85"/>
      <c r="J98" s="85"/>
      <c r="K98" s="85"/>
      <c r="L98" s="85"/>
      <c r="M98" s="87"/>
    </row>
    <row r="99" ht="15.75" customHeight="1">
      <c r="A99" s="85"/>
      <c r="B99" s="85"/>
      <c r="C99" s="85"/>
      <c r="D99" s="85"/>
      <c r="E99" s="85"/>
      <c r="F99" s="85"/>
      <c r="G99" s="86"/>
      <c r="H99" s="85"/>
      <c r="I99" s="85"/>
      <c r="J99" s="85"/>
      <c r="K99" s="85"/>
      <c r="L99" s="85"/>
      <c r="M99" s="87"/>
    </row>
    <row r="100" ht="14.25" customHeight="1">
      <c r="A100" s="85"/>
      <c r="B100" s="85"/>
      <c r="C100" s="85"/>
      <c r="D100" s="85"/>
      <c r="E100" s="85"/>
      <c r="F100" s="85"/>
      <c r="G100" s="86"/>
      <c r="H100" s="85"/>
      <c r="I100" s="85"/>
      <c r="J100" s="85"/>
      <c r="K100" s="85"/>
      <c r="L100" s="85"/>
      <c r="M100" s="87"/>
    </row>
    <row r="101" ht="13.5" customHeight="1">
      <c r="A101" s="85"/>
      <c r="B101" s="85"/>
      <c r="C101" s="85"/>
      <c r="D101" s="85"/>
      <c r="E101" s="85"/>
      <c r="F101" s="85"/>
      <c r="G101" s="86"/>
      <c r="H101" s="85"/>
      <c r="I101" s="85"/>
      <c r="J101" s="85"/>
      <c r="K101" s="85"/>
      <c r="L101" s="85"/>
      <c r="M101" s="87"/>
    </row>
    <row r="102">
      <c r="A102" s="85"/>
      <c r="B102" s="85"/>
      <c r="C102" s="85"/>
      <c r="D102" s="85"/>
      <c r="E102" s="85"/>
      <c r="F102" s="85"/>
      <c r="G102" s="86"/>
      <c r="H102" s="85"/>
      <c r="I102" s="85"/>
      <c r="J102" s="85"/>
      <c r="K102" s="85"/>
      <c r="L102" s="85"/>
      <c r="M102" s="87"/>
    </row>
    <row r="103" ht="14.25" customHeight="1">
      <c r="A103" s="85"/>
      <c r="B103" s="85"/>
      <c r="C103" s="85"/>
      <c r="D103" s="85"/>
      <c r="E103" s="85"/>
      <c r="F103" s="85"/>
      <c r="G103" s="86"/>
      <c r="H103" s="85"/>
      <c r="I103" s="85"/>
      <c r="J103" s="85"/>
      <c r="K103" s="85"/>
      <c r="L103" s="85"/>
      <c r="M103" s="87"/>
      <c r="N103" s="85"/>
    </row>
    <row r="104" ht="14.25" customHeight="1">
      <c r="A104" s="85"/>
      <c r="B104" s="85"/>
      <c r="C104" s="85"/>
      <c r="D104" s="85"/>
      <c r="E104" s="85"/>
      <c r="F104" s="85"/>
      <c r="G104" s="86"/>
      <c r="H104" s="85"/>
      <c r="I104" s="85"/>
      <c r="J104" s="85"/>
      <c r="K104" s="85"/>
      <c r="L104" s="85"/>
      <c r="M104" s="87"/>
    </row>
    <row r="105" ht="14.25" customHeight="1">
      <c r="A105" s="85"/>
      <c r="B105" s="85"/>
      <c r="C105" s="85"/>
      <c r="D105" s="85"/>
      <c r="E105" s="85"/>
      <c r="F105" s="85"/>
      <c r="G105" s="86"/>
      <c r="H105" s="85"/>
      <c r="I105" s="85"/>
      <c r="J105" s="85"/>
      <c r="K105" s="85"/>
      <c r="L105" s="85"/>
      <c r="M105" s="87"/>
    </row>
    <row r="106" ht="14.25" customHeight="1">
      <c r="A106" s="85"/>
      <c r="B106" s="85"/>
      <c r="C106" s="85"/>
      <c r="D106" s="85"/>
      <c r="E106" s="85"/>
      <c r="F106" s="85"/>
      <c r="G106" s="86"/>
      <c r="H106" s="85"/>
      <c r="I106" s="85"/>
      <c r="J106" s="85"/>
      <c r="K106" s="85"/>
      <c r="L106" s="85"/>
      <c r="M106" s="87"/>
    </row>
    <row r="107" ht="14.25" customHeight="1">
      <c r="A107" s="85"/>
      <c r="B107" s="85"/>
      <c r="C107" s="85"/>
      <c r="D107" s="85"/>
      <c r="E107" s="85"/>
      <c r="F107" s="85"/>
      <c r="G107" s="86"/>
      <c r="H107" s="85"/>
      <c r="I107" s="85"/>
      <c r="J107" s="85"/>
      <c r="K107" s="85"/>
      <c r="L107" s="85"/>
      <c r="M107" s="87"/>
    </row>
    <row r="108" ht="14.25" customHeight="1">
      <c r="A108" s="85"/>
      <c r="B108" s="85"/>
      <c r="C108" s="85"/>
      <c r="D108" s="85"/>
      <c r="E108" s="85"/>
      <c r="F108" s="85"/>
      <c r="G108" s="86"/>
      <c r="H108" s="85"/>
      <c r="I108" s="85"/>
      <c r="J108" s="85"/>
      <c r="K108" s="85"/>
      <c r="L108" s="85"/>
      <c r="M108" s="87"/>
      <c r="N108" s="85"/>
    </row>
    <row r="109" ht="13.5" customHeight="1">
      <c r="A109" s="85"/>
      <c r="B109" s="85"/>
      <c r="C109" s="85"/>
      <c r="D109" s="85"/>
      <c r="E109" s="85"/>
      <c r="F109" s="85"/>
      <c r="G109" s="86"/>
      <c r="H109" s="85"/>
      <c r="I109" s="85"/>
      <c r="J109" s="85"/>
      <c r="K109" s="85"/>
      <c r="L109" s="85"/>
      <c r="M109" s="87"/>
    </row>
    <row r="110" ht="14.25" customHeight="1">
      <c r="A110" s="85"/>
      <c r="B110" s="85"/>
      <c r="C110" s="85"/>
      <c r="D110" s="85"/>
      <c r="E110" s="85"/>
      <c r="F110" s="85"/>
      <c r="G110" s="86"/>
      <c r="H110" s="85"/>
      <c r="I110" s="85"/>
      <c r="J110" s="85"/>
      <c r="K110" s="85"/>
      <c r="L110" s="85"/>
      <c r="M110" s="87"/>
    </row>
    <row r="111" ht="14.25" customHeight="1">
      <c r="A111" s="85"/>
      <c r="B111" s="85"/>
      <c r="C111" s="85"/>
      <c r="D111" s="85"/>
      <c r="E111" s="85"/>
      <c r="F111" s="85"/>
      <c r="G111" s="86"/>
      <c r="H111" s="85"/>
      <c r="I111" s="85"/>
      <c r="J111" s="85"/>
      <c r="K111" s="85"/>
      <c r="L111" s="85"/>
      <c r="M111" s="87"/>
      <c r="N111" s="85"/>
    </row>
    <row r="112" ht="14.25" customHeight="1">
      <c r="A112" s="85"/>
      <c r="B112" s="85"/>
      <c r="C112" s="85"/>
      <c r="D112" s="85"/>
      <c r="E112" s="85"/>
      <c r="F112" s="85"/>
      <c r="G112" s="86"/>
      <c r="H112" s="85"/>
      <c r="I112" s="85"/>
      <c r="J112" s="85"/>
      <c r="K112" s="85"/>
      <c r="L112" s="85"/>
      <c r="M112" s="87"/>
    </row>
    <row r="113" ht="14.25" customHeight="1">
      <c r="A113" s="85"/>
      <c r="B113" s="85"/>
      <c r="C113" s="85"/>
      <c r="D113" s="85"/>
      <c r="E113" s="85"/>
      <c r="F113" s="85"/>
      <c r="G113" s="86"/>
      <c r="H113" s="85"/>
      <c r="I113" s="85"/>
      <c r="J113" s="85"/>
      <c r="K113" s="85"/>
      <c r="L113" s="85"/>
      <c r="M113" s="87"/>
      <c r="AC113" s="85"/>
    </row>
    <row r="114" ht="14.25" customHeight="1">
      <c r="A114" s="85"/>
      <c r="B114" s="85"/>
      <c r="C114" s="85"/>
      <c r="D114" s="85"/>
      <c r="E114" s="85"/>
      <c r="F114" s="85"/>
      <c r="G114" s="86"/>
      <c r="H114" s="85"/>
      <c r="I114" s="85"/>
      <c r="J114" s="85"/>
      <c r="K114" s="85"/>
      <c r="L114" s="85"/>
      <c r="M114" s="87"/>
      <c r="N114" s="85"/>
      <c r="O114" s="85"/>
    </row>
    <row r="115" ht="14.25" customHeight="1">
      <c r="A115" s="85"/>
      <c r="B115" s="85"/>
      <c r="C115" s="85"/>
      <c r="D115" s="85"/>
      <c r="E115" s="85"/>
      <c r="F115" s="85"/>
      <c r="G115" s="86"/>
      <c r="H115" s="85"/>
      <c r="I115" s="85"/>
      <c r="J115" s="85"/>
      <c r="K115" s="85"/>
      <c r="L115" s="85"/>
      <c r="M115" s="89"/>
    </row>
    <row r="116" ht="15.75" customHeight="1">
      <c r="A116" s="85"/>
      <c r="B116" s="85"/>
      <c r="C116" s="85"/>
      <c r="D116" s="85"/>
      <c r="E116" s="85"/>
      <c r="F116" s="85"/>
      <c r="G116" s="86"/>
      <c r="H116" s="85"/>
      <c r="I116" s="85"/>
      <c r="J116" s="85"/>
      <c r="K116" s="85"/>
      <c r="L116" s="85"/>
      <c r="M116" s="87"/>
      <c r="N116" s="85"/>
    </row>
    <row r="117" ht="14.25" customHeight="1">
      <c r="A117" s="85"/>
      <c r="B117" s="85"/>
      <c r="C117" s="85"/>
      <c r="D117" s="85"/>
      <c r="E117" s="85"/>
      <c r="F117" s="85"/>
      <c r="G117" s="86"/>
      <c r="H117" s="85"/>
      <c r="I117" s="85"/>
      <c r="J117" s="85"/>
      <c r="K117" s="85"/>
      <c r="L117" s="85"/>
      <c r="M117" s="87"/>
    </row>
    <row r="118" ht="14.25" customHeight="1">
      <c r="A118" s="85"/>
      <c r="B118" s="85"/>
      <c r="C118" s="85"/>
      <c r="D118" s="85"/>
      <c r="E118" s="85"/>
      <c r="F118" s="85"/>
      <c r="G118" s="86"/>
      <c r="H118" s="85"/>
      <c r="I118" s="85"/>
      <c r="J118" s="85"/>
      <c r="K118" s="85"/>
      <c r="L118" s="85"/>
      <c r="M118" s="87"/>
    </row>
    <row r="119">
      <c r="A119" s="85"/>
      <c r="B119" s="85"/>
      <c r="C119" s="85"/>
      <c r="D119" s="85"/>
      <c r="E119" s="85"/>
      <c r="F119" s="85"/>
      <c r="G119" s="86"/>
      <c r="H119" s="85"/>
      <c r="I119" s="85"/>
      <c r="J119" s="85"/>
      <c r="K119" s="85"/>
      <c r="L119" s="85"/>
      <c r="M119" s="87"/>
      <c r="N119" s="85"/>
    </row>
    <row r="120" ht="14.25" customHeight="1">
      <c r="A120" s="85"/>
      <c r="B120" s="85"/>
      <c r="C120" s="85"/>
      <c r="D120" s="85"/>
      <c r="E120" s="85"/>
      <c r="F120" s="85"/>
      <c r="G120" s="86"/>
      <c r="H120" s="85"/>
      <c r="I120" s="85"/>
      <c r="J120" s="85"/>
      <c r="K120" s="85"/>
      <c r="L120" s="85"/>
      <c r="M120" s="87"/>
      <c r="N120" s="85"/>
      <c r="O120" s="85"/>
    </row>
    <row r="121" ht="14.25" customHeight="1">
      <c r="A121" s="85"/>
      <c r="B121" s="85"/>
      <c r="C121" s="85"/>
      <c r="D121" s="85"/>
      <c r="E121" s="85"/>
      <c r="F121" s="85"/>
      <c r="G121" s="86"/>
      <c r="H121" s="85"/>
      <c r="I121" s="85"/>
      <c r="J121" s="85"/>
      <c r="K121" s="85"/>
      <c r="L121" s="85"/>
      <c r="M121" s="87"/>
    </row>
    <row r="122">
      <c r="A122" s="85"/>
      <c r="B122" s="85"/>
      <c r="C122" s="85"/>
      <c r="D122" s="85"/>
      <c r="E122" s="85"/>
      <c r="F122" s="85"/>
      <c r="G122" s="86"/>
      <c r="H122" s="85"/>
      <c r="I122" s="85"/>
      <c r="J122" s="85"/>
      <c r="K122" s="85"/>
      <c r="L122" s="85"/>
      <c r="M122" s="87"/>
    </row>
    <row r="123">
      <c r="A123" s="85"/>
      <c r="B123" s="85"/>
      <c r="C123" s="85"/>
      <c r="D123" s="85"/>
      <c r="E123" s="85"/>
      <c r="F123" s="85"/>
      <c r="G123" s="86"/>
      <c r="H123" s="85"/>
      <c r="I123" s="85"/>
      <c r="J123" s="85"/>
      <c r="K123" s="85"/>
      <c r="L123" s="85"/>
      <c r="M123" s="87"/>
    </row>
    <row r="124" ht="15.75" customHeight="1">
      <c r="A124" s="85"/>
      <c r="B124" s="85"/>
      <c r="C124" s="85"/>
      <c r="D124" s="85"/>
      <c r="E124" s="85"/>
      <c r="F124" s="85"/>
      <c r="G124" s="86"/>
      <c r="H124" s="85"/>
      <c r="I124" s="85"/>
      <c r="J124" s="85"/>
      <c r="K124" s="85"/>
      <c r="L124" s="85"/>
      <c r="M124" s="87"/>
    </row>
    <row r="125" ht="15.75" customHeight="1">
      <c r="A125" s="85"/>
      <c r="B125" s="85"/>
      <c r="C125" s="85"/>
      <c r="D125" s="85"/>
      <c r="E125" s="85"/>
      <c r="F125" s="85"/>
      <c r="G125" s="86"/>
      <c r="H125" s="85"/>
      <c r="I125" s="85"/>
      <c r="J125" s="85"/>
      <c r="K125" s="85"/>
      <c r="L125" s="85"/>
      <c r="M125" s="87"/>
    </row>
    <row r="126" ht="14.25" customHeight="1">
      <c r="A126" s="85"/>
      <c r="B126" s="85"/>
      <c r="C126" s="85"/>
      <c r="D126" s="85"/>
      <c r="E126" s="85"/>
      <c r="F126" s="85"/>
      <c r="G126" s="86"/>
      <c r="H126" s="85"/>
      <c r="I126" s="85"/>
      <c r="J126" s="85"/>
      <c r="K126" s="85"/>
      <c r="L126" s="85"/>
      <c r="M126" s="87"/>
    </row>
    <row r="127" ht="15.0" customHeight="1">
      <c r="A127" s="85"/>
      <c r="B127" s="85"/>
      <c r="C127" s="85"/>
      <c r="D127" s="85"/>
      <c r="E127" s="85"/>
      <c r="F127" s="85"/>
      <c r="G127" s="86"/>
      <c r="H127" s="85"/>
      <c r="I127" s="85"/>
      <c r="J127" s="85"/>
      <c r="K127" s="85"/>
      <c r="L127" s="85"/>
      <c r="M127" s="87"/>
      <c r="N127" s="85"/>
      <c r="O127" s="85"/>
    </row>
    <row r="128" ht="15.75" customHeight="1">
      <c r="A128" s="85"/>
      <c r="B128" s="85"/>
      <c r="C128" s="85"/>
      <c r="D128" s="85"/>
      <c r="E128" s="85"/>
      <c r="F128" s="85"/>
      <c r="G128" s="86"/>
      <c r="H128" s="85"/>
      <c r="I128" s="85"/>
      <c r="J128" s="85"/>
      <c r="K128" s="85"/>
      <c r="L128" s="85"/>
      <c r="M128" s="87"/>
      <c r="N128" s="85"/>
    </row>
    <row r="129" ht="15.75" customHeight="1">
      <c r="A129" s="85"/>
      <c r="B129" s="85"/>
      <c r="C129" s="85"/>
      <c r="D129" s="85"/>
      <c r="E129" s="85"/>
      <c r="F129" s="85"/>
      <c r="G129" s="86"/>
      <c r="H129" s="85"/>
      <c r="I129" s="85"/>
      <c r="J129" s="85"/>
      <c r="K129" s="85"/>
      <c r="L129" s="85"/>
      <c r="M129" s="87"/>
    </row>
    <row r="130" ht="15.75" customHeight="1">
      <c r="A130" s="85"/>
      <c r="B130" s="85"/>
      <c r="C130" s="85"/>
      <c r="D130" s="85"/>
      <c r="E130" s="85"/>
      <c r="F130" s="85"/>
      <c r="G130" s="86"/>
      <c r="H130" s="85"/>
      <c r="I130" s="85"/>
      <c r="J130" s="85"/>
      <c r="K130" s="85"/>
      <c r="L130" s="85"/>
      <c r="M130" s="87"/>
      <c r="N130" s="85"/>
    </row>
    <row r="131" ht="15.75" customHeight="1">
      <c r="A131" s="85"/>
      <c r="B131" s="85"/>
      <c r="C131" s="85"/>
      <c r="D131" s="85"/>
      <c r="E131" s="85"/>
      <c r="F131" s="85"/>
      <c r="G131" s="86"/>
      <c r="H131" s="85"/>
      <c r="I131" s="85"/>
      <c r="J131" s="85"/>
      <c r="K131" s="85"/>
      <c r="L131" s="85"/>
      <c r="M131" s="87"/>
    </row>
    <row r="132">
      <c r="A132" s="85"/>
      <c r="B132" s="85"/>
      <c r="D132" s="85"/>
      <c r="G132" s="86"/>
      <c r="H132" s="85"/>
      <c r="I132" s="85"/>
      <c r="M132" s="90"/>
    </row>
    <row r="133" ht="15.75" customHeight="1">
      <c r="A133" s="85"/>
      <c r="B133" s="85"/>
      <c r="D133" s="85"/>
      <c r="E133" s="85"/>
      <c r="F133" s="85"/>
      <c r="G133" s="86"/>
      <c r="H133" s="85"/>
      <c r="I133" s="85"/>
      <c r="J133" s="85"/>
      <c r="K133" s="85"/>
      <c r="L133" s="85"/>
      <c r="M133" s="87"/>
    </row>
    <row r="134">
      <c r="A134" s="85"/>
      <c r="B134" s="85"/>
      <c r="C134" s="85"/>
      <c r="D134" s="85"/>
      <c r="E134" s="85"/>
      <c r="F134" s="85"/>
      <c r="G134" s="86"/>
      <c r="H134" s="85"/>
      <c r="I134" s="85"/>
      <c r="J134" s="85"/>
      <c r="K134" s="85"/>
      <c r="L134" s="85"/>
      <c r="M134" s="87"/>
    </row>
    <row r="135" ht="15.75" customHeight="1">
      <c r="A135" s="76"/>
      <c r="B135" s="76"/>
      <c r="C135" s="85"/>
      <c r="D135" s="91"/>
      <c r="E135" s="92"/>
      <c r="F135" s="85"/>
      <c r="G135" s="86"/>
      <c r="H135" s="93"/>
      <c r="I135" s="50"/>
      <c r="J135" s="85"/>
      <c r="K135" s="85"/>
      <c r="L135" s="85"/>
      <c r="M135" s="87"/>
    </row>
    <row r="136">
      <c r="A136" s="94"/>
      <c r="B136" s="94" t="s">
        <v>387</v>
      </c>
      <c r="C136" s="95">
        <v>8.0</v>
      </c>
      <c r="D136" s="91"/>
      <c r="E136" s="96">
        <f>COUNTIF(#REF!,"UA/RU")</f>
        <v>0</v>
      </c>
      <c r="F136" s="97"/>
      <c r="H136" s="98"/>
      <c r="I136" s="50"/>
      <c r="M136" s="90"/>
    </row>
    <row r="137">
      <c r="A137" s="94"/>
      <c r="B137" s="94" t="s">
        <v>388</v>
      </c>
      <c r="C137" s="95">
        <v>17.0</v>
      </c>
      <c r="D137" s="91"/>
      <c r="E137" s="96">
        <f>COUNTIF(#REF!,"RU")</f>
        <v>0</v>
      </c>
      <c r="F137" s="97"/>
      <c r="H137" s="98"/>
      <c r="I137" s="50"/>
      <c r="M137" s="90"/>
    </row>
    <row r="138">
      <c r="A138" s="94"/>
      <c r="B138" s="94" t="s">
        <v>389</v>
      </c>
      <c r="C138" s="95">
        <v>108.0</v>
      </c>
      <c r="D138" s="91"/>
      <c r="E138" s="96">
        <f>countCellsWithBackgroundColor("#3c78d8", "$E$2:$E$109")</f>
        <v>0</v>
      </c>
      <c r="F138" s="97"/>
      <c r="H138" s="98"/>
      <c r="I138" s="50"/>
      <c r="M138" s="90"/>
    </row>
    <row r="139">
      <c r="A139" s="94"/>
      <c r="B139" s="94" t="s">
        <v>390</v>
      </c>
      <c r="C139" s="95">
        <v>5.0</v>
      </c>
      <c r="D139" s="91"/>
      <c r="E139" s="96">
        <f>COUNTIF($H$22:$H$131,"активная картинка")</f>
        <v>0</v>
      </c>
      <c r="F139" s="99"/>
      <c r="H139" s="98"/>
      <c r="I139" s="50"/>
      <c r="M139" s="90"/>
    </row>
    <row r="140">
      <c r="A140" s="100"/>
      <c r="B140" s="100" t="s">
        <v>391</v>
      </c>
      <c r="C140" s="101"/>
      <c r="D140" s="91"/>
      <c r="E140" s="102"/>
      <c r="F140" s="99"/>
      <c r="H140" s="98"/>
      <c r="I140" s="50"/>
      <c r="M140" s="90"/>
    </row>
    <row r="141">
      <c r="A141" s="103"/>
      <c r="B141" s="103"/>
      <c r="C141" s="90"/>
      <c r="D141" s="91"/>
      <c r="E141" s="102"/>
      <c r="H141" s="98"/>
      <c r="I141" s="50"/>
      <c r="M141" s="90"/>
    </row>
    <row r="142">
      <c r="A142" s="104"/>
      <c r="B142" s="105" t="s">
        <v>349</v>
      </c>
      <c r="C142" s="106">
        <f>COUNTIF(A9:A145,"AK01")</f>
        <v>3</v>
      </c>
      <c r="D142" s="91"/>
      <c r="E142" s="102"/>
      <c r="F142" s="97"/>
      <c r="H142" s="98"/>
      <c r="I142" s="50"/>
      <c r="M142" s="90"/>
    </row>
    <row r="143">
      <c r="A143" s="104"/>
      <c r="B143" s="105" t="s">
        <v>367</v>
      </c>
      <c r="C143" s="106">
        <f>COUNTIF(A9:A145,"AA10")</f>
        <v>3</v>
      </c>
      <c r="D143" s="91"/>
      <c r="E143" s="102"/>
      <c r="F143" s="97"/>
      <c r="H143" s="98"/>
      <c r="I143" s="50"/>
      <c r="M143" s="90"/>
    </row>
    <row r="144">
      <c r="A144" s="104"/>
      <c r="B144" s="105" t="s">
        <v>360</v>
      </c>
      <c r="C144" s="106">
        <f>COUNTIF(A9:A145,"VZ01")</f>
        <v>1</v>
      </c>
      <c r="D144" s="91"/>
      <c r="E144" s="102"/>
      <c r="F144" s="97"/>
      <c r="H144" s="98"/>
      <c r="I144" s="50"/>
      <c r="M144" s="90"/>
    </row>
    <row r="145">
      <c r="A145" s="104"/>
      <c r="B145" s="105" t="s">
        <v>392</v>
      </c>
      <c r="C145" s="106">
        <f>COUNTIF(#REF!,"UB01")</f>
        <v>0</v>
      </c>
      <c r="D145" s="91"/>
      <c r="E145" s="102"/>
      <c r="F145" s="97"/>
      <c r="H145" s="98"/>
      <c r="I145" s="50"/>
      <c r="M145" s="90"/>
      <c r="N145" s="107"/>
      <c r="O145" s="107"/>
      <c r="P145" s="107"/>
      <c r="Q145" s="107"/>
      <c r="R145" s="107"/>
      <c r="S145" s="107"/>
      <c r="T145" s="107"/>
      <c r="U145" s="107"/>
      <c r="V145" s="107"/>
      <c r="W145" s="107"/>
      <c r="X145" s="107"/>
      <c r="Y145" s="107"/>
      <c r="Z145" s="107"/>
      <c r="AA145" s="107"/>
      <c r="AB145" s="107"/>
      <c r="AC145" s="107"/>
    </row>
    <row r="146">
      <c r="A146" s="104"/>
      <c r="B146" s="105" t="s">
        <v>393</v>
      </c>
      <c r="C146" s="106">
        <f>COUNTIF(#REF!,"EY01")</f>
        <v>0</v>
      </c>
      <c r="D146" s="91"/>
      <c r="E146" s="102"/>
      <c r="F146" s="97"/>
      <c r="H146" s="98"/>
      <c r="I146" s="50"/>
      <c r="M146" s="90"/>
      <c r="N146" s="107"/>
      <c r="O146" s="107"/>
      <c r="P146" s="107"/>
      <c r="Q146" s="107"/>
      <c r="R146" s="107"/>
      <c r="S146" s="107"/>
      <c r="T146" s="107"/>
      <c r="U146" s="107"/>
      <c r="V146" s="107"/>
      <c r="W146" s="107"/>
      <c r="X146" s="107"/>
      <c r="Y146" s="107"/>
      <c r="Z146" s="107"/>
      <c r="AA146" s="107"/>
      <c r="AB146" s="107"/>
      <c r="AC146" s="107"/>
    </row>
    <row r="147">
      <c r="A147" s="104"/>
      <c r="B147" s="105" t="s">
        <v>394</v>
      </c>
      <c r="C147" s="106">
        <f>COUNTIF(#REF!,"MR01")</f>
        <v>0</v>
      </c>
      <c r="D147" s="91"/>
      <c r="E147" s="102"/>
      <c r="F147" s="97"/>
      <c r="H147" s="98"/>
      <c r="I147" s="50"/>
      <c r="M147" s="90"/>
      <c r="N147" s="107"/>
      <c r="O147" s="107"/>
      <c r="P147" s="107"/>
      <c r="Q147" s="107"/>
      <c r="R147" s="107"/>
      <c r="S147" s="107"/>
      <c r="T147" s="107"/>
      <c r="U147" s="107"/>
      <c r="V147" s="107"/>
      <c r="W147" s="107"/>
      <c r="X147" s="107"/>
      <c r="Y147" s="107"/>
      <c r="Z147" s="107"/>
      <c r="AA147" s="107"/>
      <c r="AB147" s="107"/>
      <c r="AC147" s="107"/>
    </row>
    <row r="148">
      <c r="A148" s="104"/>
      <c r="B148" s="105" t="s">
        <v>72</v>
      </c>
      <c r="C148" s="106">
        <f>COUNTIF(A9:A145,"EB01")</f>
        <v>36</v>
      </c>
      <c r="D148" s="91"/>
      <c r="E148" s="102"/>
      <c r="F148" s="97"/>
      <c r="H148" s="98"/>
      <c r="I148" s="50"/>
      <c r="M148" s="90"/>
      <c r="N148" s="107"/>
      <c r="O148" s="107"/>
      <c r="P148" s="107"/>
      <c r="Q148" s="107"/>
      <c r="R148" s="107"/>
      <c r="S148" s="107"/>
      <c r="T148" s="107"/>
      <c r="U148" s="107"/>
      <c r="V148" s="107"/>
      <c r="W148" s="107"/>
      <c r="X148" s="107"/>
      <c r="Y148" s="107"/>
      <c r="Z148" s="107"/>
      <c r="AA148" s="107"/>
      <c r="AB148" s="107"/>
      <c r="AC148" s="107"/>
    </row>
    <row r="149">
      <c r="A149" s="104"/>
      <c r="B149" s="105" t="s">
        <v>395</v>
      </c>
      <c r="C149" s="106">
        <f>COUNTIF(#REF!,"LE01")</f>
        <v>0</v>
      </c>
      <c r="D149" s="91"/>
      <c r="E149" s="102"/>
      <c r="F149" s="97"/>
      <c r="H149" s="98"/>
      <c r="I149" s="50"/>
      <c r="M149" s="90"/>
      <c r="N149" s="107"/>
      <c r="O149" s="107"/>
      <c r="P149" s="107"/>
      <c r="Q149" s="107"/>
      <c r="R149" s="107"/>
      <c r="S149" s="107"/>
      <c r="T149" s="107"/>
      <c r="U149" s="107"/>
      <c r="V149" s="107"/>
      <c r="W149" s="107"/>
      <c r="X149" s="107"/>
      <c r="Y149" s="107"/>
      <c r="Z149" s="107"/>
      <c r="AA149" s="107"/>
      <c r="AB149" s="107"/>
      <c r="AC149" s="107"/>
    </row>
    <row r="150">
      <c r="A150" s="104"/>
      <c r="B150" s="105" t="s">
        <v>396</v>
      </c>
      <c r="C150" s="106">
        <f>COUNTIF(A9:A145,"VV01")</f>
        <v>0</v>
      </c>
      <c r="D150" s="91"/>
      <c r="E150" s="102"/>
      <c r="F150" s="97"/>
      <c r="H150" s="98"/>
      <c r="I150" s="50"/>
      <c r="M150" s="90"/>
      <c r="N150" s="107"/>
      <c r="O150" s="107"/>
      <c r="P150" s="107"/>
      <c r="Q150" s="107"/>
      <c r="R150" s="107"/>
      <c r="S150" s="107"/>
      <c r="T150" s="107"/>
      <c r="U150" s="107"/>
      <c r="V150" s="107"/>
      <c r="W150" s="107"/>
      <c r="X150" s="107"/>
      <c r="Y150" s="107"/>
      <c r="Z150" s="107"/>
      <c r="AA150" s="107"/>
      <c r="AB150" s="107"/>
      <c r="AC150" s="107"/>
    </row>
    <row r="151">
      <c r="A151" s="108"/>
      <c r="B151" s="109" t="s">
        <v>397</v>
      </c>
      <c r="C151" s="106">
        <f>COUNTIF(#REF!,"OR01")</f>
        <v>0</v>
      </c>
      <c r="D151" s="91"/>
      <c r="E151" s="102"/>
      <c r="F151" s="97"/>
      <c r="H151" s="98"/>
      <c r="I151" s="50"/>
      <c r="M151" s="90"/>
      <c r="N151" s="107"/>
      <c r="O151" s="107"/>
      <c r="P151" s="107"/>
      <c r="Q151" s="107"/>
      <c r="R151" s="107"/>
      <c r="S151" s="107"/>
      <c r="T151" s="107"/>
      <c r="U151" s="107"/>
      <c r="V151" s="107"/>
      <c r="W151" s="107"/>
      <c r="X151" s="107"/>
      <c r="Y151" s="107"/>
      <c r="Z151" s="107"/>
      <c r="AA151" s="107"/>
      <c r="AB151" s="107"/>
      <c r="AC151" s="107"/>
    </row>
    <row r="152">
      <c r="A152" s="108"/>
      <c r="B152" s="110" t="s">
        <v>398</v>
      </c>
      <c r="C152" s="106">
        <f>COUNTIF(#REF!,"OL01")</f>
        <v>0</v>
      </c>
      <c r="D152" s="91"/>
      <c r="E152" s="102"/>
      <c r="F152" s="97"/>
      <c r="H152" s="98"/>
      <c r="I152" s="50"/>
      <c r="M152" s="90"/>
      <c r="N152" s="107"/>
      <c r="O152" s="107"/>
      <c r="P152" s="107"/>
      <c r="Q152" s="107"/>
      <c r="R152" s="107"/>
      <c r="S152" s="107"/>
      <c r="T152" s="107"/>
      <c r="U152" s="107"/>
      <c r="V152" s="107"/>
      <c r="W152" s="107"/>
      <c r="X152" s="107"/>
      <c r="Y152" s="107"/>
      <c r="Z152" s="107"/>
      <c r="AA152" s="107"/>
      <c r="AB152" s="107"/>
      <c r="AC152" s="107"/>
    </row>
    <row r="153">
      <c r="A153" s="108"/>
      <c r="B153" s="110" t="s">
        <v>326</v>
      </c>
      <c r="C153" s="106">
        <f>COUNTIF(A9:A145,"AM01")</f>
        <v>4</v>
      </c>
      <c r="D153" s="91"/>
      <c r="E153" s="102"/>
      <c r="F153" s="97"/>
      <c r="H153" s="98"/>
      <c r="I153" s="50"/>
      <c r="M153" s="90"/>
      <c r="N153" s="107"/>
      <c r="O153" s="107"/>
      <c r="P153" s="107"/>
      <c r="Q153" s="107"/>
      <c r="R153" s="107"/>
      <c r="S153" s="107"/>
      <c r="T153" s="107"/>
      <c r="U153" s="107"/>
      <c r="V153" s="107"/>
      <c r="W153" s="107"/>
      <c r="X153" s="107"/>
      <c r="Y153" s="107"/>
      <c r="Z153" s="107"/>
      <c r="AA153" s="107"/>
      <c r="AB153" s="107"/>
      <c r="AC153" s="107"/>
    </row>
    <row r="154">
      <c r="A154" s="108"/>
      <c r="B154" s="110" t="s">
        <v>399</v>
      </c>
      <c r="C154" s="106">
        <f>COUNTIF(#REF!,"ST01")</f>
        <v>0</v>
      </c>
      <c r="D154" s="91"/>
      <c r="E154" s="102"/>
      <c r="F154" s="97"/>
      <c r="H154" s="98"/>
      <c r="I154" s="50"/>
      <c r="M154" s="90"/>
      <c r="N154" s="107"/>
      <c r="O154" s="107"/>
      <c r="P154" s="107"/>
      <c r="Q154" s="107"/>
      <c r="R154" s="107"/>
      <c r="S154" s="107"/>
      <c r="T154" s="107"/>
      <c r="U154" s="107"/>
      <c r="V154" s="107"/>
      <c r="W154" s="107"/>
      <c r="X154" s="107"/>
      <c r="Y154" s="107"/>
      <c r="Z154" s="107"/>
      <c r="AA154" s="107"/>
      <c r="AB154" s="107"/>
      <c r="AC154" s="107"/>
    </row>
    <row r="155">
      <c r="A155" s="94"/>
      <c r="B155" s="111" t="s">
        <v>400</v>
      </c>
      <c r="C155" s="112">
        <f>COUNTIF(#REF!,"")</f>
        <v>0</v>
      </c>
      <c r="D155" s="91"/>
      <c r="E155" s="102"/>
      <c r="F155" s="97"/>
      <c r="H155" s="98"/>
      <c r="I155" s="50"/>
      <c r="M155" s="90"/>
      <c r="N155" s="107"/>
      <c r="O155" s="107"/>
      <c r="P155" s="107"/>
      <c r="Q155" s="107"/>
      <c r="R155" s="107"/>
      <c r="S155" s="107"/>
      <c r="T155" s="107"/>
      <c r="U155" s="107"/>
      <c r="V155" s="107"/>
      <c r="W155" s="107"/>
      <c r="X155" s="107"/>
      <c r="Y155" s="107"/>
      <c r="Z155" s="107"/>
      <c r="AA155" s="107"/>
      <c r="AB155" s="107"/>
      <c r="AC155" s="107"/>
    </row>
    <row r="156">
      <c r="A156" s="113"/>
      <c r="B156" s="114" t="s">
        <v>401</v>
      </c>
      <c r="C156" s="115">
        <f>SUM(C142:C154)</f>
        <v>47</v>
      </c>
      <c r="D156" s="91"/>
      <c r="E156" s="102"/>
      <c r="F156" s="97"/>
      <c r="H156" s="98"/>
      <c r="I156" s="50"/>
      <c r="M156" s="90"/>
      <c r="N156" s="107"/>
      <c r="O156" s="107"/>
      <c r="P156" s="107"/>
      <c r="Q156" s="107"/>
      <c r="R156" s="107"/>
      <c r="S156" s="107"/>
      <c r="T156" s="107"/>
      <c r="U156" s="107"/>
      <c r="V156" s="107"/>
      <c r="W156" s="107"/>
      <c r="X156" s="107"/>
      <c r="Y156" s="107"/>
      <c r="Z156" s="107"/>
      <c r="AA156" s="107"/>
      <c r="AB156" s="107"/>
      <c r="AC156" s="107"/>
    </row>
    <row r="157">
      <c r="A157" s="113"/>
      <c r="B157" s="114" t="s">
        <v>402</v>
      </c>
      <c r="C157" s="116">
        <f>C158-C156</f>
        <v>53</v>
      </c>
      <c r="D157" s="91"/>
      <c r="E157" s="102"/>
      <c r="F157" s="97"/>
      <c r="H157" s="98"/>
      <c r="I157" s="50"/>
      <c r="M157" s="90"/>
      <c r="N157" s="107"/>
      <c r="O157" s="107"/>
      <c r="P157" s="107"/>
      <c r="Q157" s="107"/>
      <c r="R157" s="107"/>
      <c r="S157" s="107"/>
      <c r="T157" s="107"/>
      <c r="U157" s="107"/>
      <c r="V157" s="107"/>
      <c r="W157" s="107"/>
      <c r="X157" s="107"/>
      <c r="Y157" s="107"/>
      <c r="Z157" s="107"/>
      <c r="AA157" s="107"/>
      <c r="AB157" s="107"/>
      <c r="AC157" s="107"/>
    </row>
    <row r="158">
      <c r="A158" s="113"/>
      <c r="B158" s="114" t="s">
        <v>403</v>
      </c>
      <c r="C158" s="117">
        <v>100.0</v>
      </c>
      <c r="D158" s="91"/>
      <c r="E158" s="102"/>
      <c r="F158" s="97"/>
      <c r="H158" s="98"/>
      <c r="I158" s="50"/>
      <c r="M158" s="90"/>
      <c r="N158" s="107"/>
      <c r="O158" s="107"/>
      <c r="P158" s="107"/>
      <c r="Q158" s="107"/>
      <c r="R158" s="107"/>
      <c r="S158" s="107"/>
      <c r="T158" s="107"/>
      <c r="U158" s="107"/>
      <c r="V158" s="107"/>
      <c r="W158" s="107"/>
      <c r="X158" s="107"/>
      <c r="Y158" s="107"/>
      <c r="Z158" s="107"/>
      <c r="AA158" s="107"/>
      <c r="AB158" s="107"/>
      <c r="AC158" s="107"/>
    </row>
  </sheetData>
  <autoFilter ref="$B$1:$AC$135"/>
  <conditionalFormatting sqref="A135:B158">
    <cfRule type="expression" dxfId="0" priority="1">
      <formula>COUNTIF($B:$B,A135)&gt;3</formula>
    </cfRule>
  </conditionalFormatting>
  <conditionalFormatting sqref="D2:D39 D41:D44 D48:D51 D52:D158">
    <cfRule type="expression" dxfId="1" priority="2">
      <formula>COUNTIF($D:$D,D2)&gt;1</formula>
    </cfRule>
  </conditionalFormatting>
  <conditionalFormatting sqref="E2:E44 E48:E51 E52:E158">
    <cfRule type="expression" dxfId="2" priority="3">
      <formula>COUNTIF($E:$E,E2)&gt;1</formula>
    </cfRule>
  </conditionalFormatting>
  <conditionalFormatting sqref="A135:B158">
    <cfRule type="expression" dxfId="0" priority="4">
      <formula>COUNTIF($B:$B,A135)&gt;3</formula>
    </cfRule>
  </conditionalFormatting>
  <dataValidations>
    <dataValidation type="list" allowBlank="1" sqref="H145:H158">
      <formula1>"активная,активная (картинка),неактивная,неактивная (бренд),неактивная (картинка)"</formula1>
    </dataValidation>
    <dataValidation type="list" allowBlank="1" sqref="G10:G28 G30:G45 G49:G52 G56:G133">
      <formula1>"18.11.2017,19.11.2017,20.11.2017,21.11.2017,22.11.2017,23.11.2017,24.11.2017,25.11.2017,26.11.2017,27.11.2017,28.11.2017,29.11.2017"</formula1>
    </dataValidation>
    <dataValidation type="list" allowBlank="1" sqref="O120 H2:H135">
      <formula1>"активная,активная картинка,неактивная"</formula1>
    </dataValidation>
    <dataValidation type="list" allowBlank="1" sqref="J2:J131 J133:J135">
      <formula1>"перепост ссылки,простой ответ,не ответили"</formula1>
    </dataValidation>
    <dataValidation type="list" allowBlank="1" sqref="G2:G9 G29 G46:G48 G53:G55">
      <formula1>"18.11.2017,19.11.2017,20.11.2017,21.11.2017,22.11.2017,23.11.2017,24.11.2017,25.11.2017,26.11.2017,27.11.2017,28.11.2017,29.11.2017,30.11.2017"</formula1>
    </dataValidation>
    <dataValidation type="list" allowBlank="1" sqref="K2:L131 K133:L135">
      <formula1>"есть,нет"</formula1>
    </dataValidation>
  </dataValidations>
  <hyperlinks>
    <hyperlink r:id="rId1" ref="B2"/>
    <hyperlink r:id="rId2" location="36740" ref="C2"/>
    <hyperlink r:id="rId3" ref="D2"/>
    <hyperlink r:id="rId4" ref="B3"/>
    <hyperlink r:id="rId5" ref="C3"/>
    <hyperlink r:id="rId6" ref="D3"/>
    <hyperlink r:id="rId7" ref="B4"/>
    <hyperlink r:id="rId8" location="message_86808" ref="C4"/>
    <hyperlink r:id="rId9" ref="D4"/>
    <hyperlink r:id="rId10" ref="N4"/>
    <hyperlink r:id="rId11" ref="B5"/>
    <hyperlink r:id="rId12" location="p530730" ref="C5"/>
    <hyperlink r:id="rId13" ref="D5"/>
    <hyperlink r:id="rId14" ref="B6"/>
    <hyperlink r:id="rId15" location="10094950" ref="C6"/>
    <hyperlink r:id="rId16" ref="D6"/>
    <hyperlink r:id="rId17" ref="N6"/>
    <hyperlink r:id="rId18" ref="B7"/>
    <hyperlink r:id="rId19" location="p2340" ref="C7"/>
    <hyperlink r:id="rId20" ref="D7"/>
    <hyperlink r:id="rId21" ref="B8"/>
    <hyperlink r:id="rId22" location="post11198" ref="C8"/>
    <hyperlink r:id="rId23" ref="D8"/>
    <hyperlink r:id="rId24" ref="B9"/>
    <hyperlink r:id="rId25" location="entry884975" ref="C9"/>
    <hyperlink r:id="rId26" ref="D9"/>
    <hyperlink r:id="rId27" ref="B10"/>
    <hyperlink r:id="rId28" location="p133222" ref="C10"/>
    <hyperlink r:id="rId29" ref="D10"/>
    <hyperlink r:id="rId30" ref="B11"/>
    <hyperlink r:id="rId31" location="629994" ref="C11"/>
    <hyperlink r:id="rId32" ref="D11"/>
    <hyperlink r:id="rId33" ref="B12"/>
    <hyperlink r:id="rId34" location="p80207" ref="C12"/>
    <hyperlink r:id="rId35" ref="D12"/>
    <hyperlink r:id="rId36" ref="B13"/>
    <hyperlink r:id="rId37" location="forumpost327574" ref="C13"/>
    <hyperlink r:id="rId38" ref="D13"/>
    <hyperlink r:id="rId39" ref="B14"/>
    <hyperlink r:id="rId40" location="p13335" ref="C14"/>
    <hyperlink r:id="rId41" ref="D14"/>
    <hyperlink r:id="rId42" ref="B15"/>
    <hyperlink r:id="rId43" location="p973809" ref="C15"/>
    <hyperlink r:id="rId44" ref="D15"/>
    <hyperlink r:id="rId45" ref="B16"/>
    <hyperlink r:id="rId46" location="p669343" ref="C16"/>
    <hyperlink r:id="rId47" ref="D16"/>
    <hyperlink r:id="rId48" ref="B17"/>
    <hyperlink r:id="rId49" location="2199" ref="C17"/>
    <hyperlink r:id="rId50" ref="D17"/>
    <hyperlink r:id="rId51" ref="B18"/>
    <hyperlink r:id="rId52" location="p155875" ref="C18"/>
    <hyperlink r:id="rId53" ref="D18"/>
    <hyperlink r:id="rId54" ref="N18"/>
    <hyperlink r:id="rId55" ref="O18"/>
    <hyperlink r:id="rId56" ref="B19"/>
    <hyperlink r:id="rId57" location="176583" ref="C19"/>
    <hyperlink r:id="rId58" ref="D19"/>
    <hyperlink r:id="rId59" ref="N19"/>
    <hyperlink r:id="rId60" ref="B20"/>
    <hyperlink r:id="rId61" location="post3870" ref="C20"/>
    <hyperlink r:id="rId62" ref="D20"/>
    <hyperlink r:id="rId63" ref="N20"/>
    <hyperlink r:id="rId64" ref="O20"/>
    <hyperlink r:id="rId65" ref="B21"/>
    <hyperlink r:id="rId66" location="18890" ref="C21"/>
    <hyperlink r:id="rId67" ref="D21"/>
    <hyperlink r:id="rId68" ref="M21"/>
    <hyperlink r:id="rId69" ref="B22"/>
    <hyperlink r:id="rId70" location="91126" ref="C22"/>
    <hyperlink r:id="rId71" ref="D22"/>
    <hyperlink r:id="rId72" ref="N22"/>
    <hyperlink r:id="rId73" ref="O22"/>
    <hyperlink r:id="rId74" ref="P22"/>
    <hyperlink r:id="rId75" ref="B23"/>
    <hyperlink r:id="rId76" location="1014" ref="C23"/>
    <hyperlink r:id="rId77" ref="D23"/>
    <hyperlink r:id="rId78" ref="O23"/>
    <hyperlink r:id="rId79" ref="B24"/>
    <hyperlink r:id="rId80" location="msg672869" ref="C24"/>
    <hyperlink r:id="rId81" ref="D24"/>
    <hyperlink r:id="rId82" ref="B25"/>
    <hyperlink r:id="rId83" location="post2844516" ref="C25"/>
    <hyperlink r:id="rId84" ref="D25"/>
    <hyperlink r:id="rId85" ref="B26"/>
    <hyperlink r:id="rId86" location="412807" ref="C26"/>
    <hyperlink r:id="rId87" ref="D26"/>
    <hyperlink r:id="rId88" ref="B27"/>
    <hyperlink r:id="rId89" location="post-263552" ref="C27"/>
    <hyperlink r:id="rId90" ref="D27"/>
    <hyperlink r:id="rId91" ref="B28"/>
    <hyperlink r:id="rId92" location="p4548" ref="C28"/>
    <hyperlink r:id="rId93" ref="D28"/>
    <hyperlink r:id="rId94" ref="M28"/>
    <hyperlink r:id="rId95" ref="N28"/>
    <hyperlink r:id="rId96" ref="B29"/>
    <hyperlink r:id="rId97" location="p492379" ref="C29"/>
    <hyperlink r:id="rId98" ref="D29"/>
    <hyperlink r:id="rId99" ref="B30"/>
    <hyperlink r:id="rId100" location="entry1540988" ref="C30"/>
    <hyperlink r:id="rId101" ref="D30"/>
    <hyperlink r:id="rId102" location="entry1539884" ref="N30"/>
    <hyperlink r:id="rId103" ref="B31"/>
    <hyperlink r:id="rId104" location="post633252" ref="C31"/>
    <hyperlink r:id="rId105" ref="D31"/>
    <hyperlink r:id="rId106" ref="B32"/>
    <hyperlink r:id="rId107" location="post-397686" ref="C32"/>
    <hyperlink r:id="rId108" ref="D32"/>
    <hyperlink r:id="rId109" ref="B33"/>
    <hyperlink r:id="rId110" location="55544" ref="C33"/>
    <hyperlink r:id="rId111" ref="D33"/>
    <hyperlink r:id="rId112" ref="N33"/>
    <hyperlink r:id="rId113" ref="B34"/>
    <hyperlink r:id="rId114" location="msg30460" ref="C34"/>
    <hyperlink r:id="rId115" ref="D34"/>
    <hyperlink r:id="rId116" ref="B35"/>
    <hyperlink r:id="rId117" location="msg115109" ref="C35"/>
    <hyperlink r:id="rId118" ref="D35"/>
    <hyperlink r:id="rId119" ref="N35"/>
    <hyperlink r:id="rId120" ref="B36"/>
    <hyperlink r:id="rId121" location="20613" ref="C36"/>
    <hyperlink r:id="rId122" ref="D36"/>
    <hyperlink r:id="rId123" ref="M36"/>
    <hyperlink r:id="rId124" ref="N36"/>
    <hyperlink r:id="rId125" ref="B37"/>
    <hyperlink r:id="rId126" location="entry46233" ref="C37"/>
    <hyperlink r:id="rId127" ref="D37"/>
    <hyperlink r:id="rId128" ref="B38"/>
    <hyperlink r:id="rId129" location="msg1466180" ref="C38"/>
    <hyperlink r:id="rId130" ref="D38"/>
    <hyperlink r:id="rId131" ref="B39"/>
    <hyperlink r:id="rId132" location="post-115040" ref="C39"/>
    <hyperlink r:id="rId133" ref="D39"/>
    <hyperlink r:id="rId134" ref="B40"/>
    <hyperlink r:id="rId135" location="entry1672928" ref="C40"/>
    <hyperlink r:id="rId136" ref="D40"/>
    <hyperlink r:id="rId137" ref="N40"/>
    <hyperlink r:id="rId138" ref="B41"/>
    <hyperlink r:id="rId139" location="msg267684" ref="C41"/>
    <hyperlink r:id="rId140" ref="D41"/>
    <hyperlink r:id="rId141" ref="B42"/>
    <hyperlink r:id="rId142" location="p917569" ref="C42"/>
    <hyperlink r:id="rId143" ref="B43"/>
    <hyperlink r:id="rId144" location="entry492306" ref="C43"/>
    <hyperlink r:id="rId145" ref="D43"/>
    <hyperlink r:id="rId146" ref="B44"/>
    <hyperlink r:id="rId147" ref="C44"/>
    <hyperlink r:id="rId148" ref="D44"/>
    <hyperlink r:id="rId149" ref="B45"/>
    <hyperlink r:id="rId150" ref="C45"/>
    <hyperlink r:id="rId151" ref="D45"/>
    <hyperlink r:id="rId152" location="p637731" ref="I45"/>
    <hyperlink r:id="rId153" ref="B46"/>
    <hyperlink r:id="rId154" location="p28682" ref="C46"/>
    <hyperlink r:id="rId155" ref="D46"/>
    <hyperlink r:id="rId156" location="p28688" ref="I46"/>
    <hyperlink r:id="rId157" ref="B47"/>
    <hyperlink r:id="rId158" location="post586989" ref="C47"/>
    <hyperlink r:id="rId159" ref="D47"/>
    <hyperlink r:id="rId160" location="post586994" ref="I47"/>
    <hyperlink r:id="rId161" ref="B48"/>
    <hyperlink r:id="rId162" location="p1277824" ref="C48"/>
    <hyperlink r:id="rId163" ref="D48"/>
    <hyperlink r:id="rId164" location="p1277839" ref="I48"/>
    <hyperlink r:id="rId165" ref="B49"/>
    <hyperlink r:id="rId166" location="p125832" ref="C49"/>
    <hyperlink r:id="rId167" ref="D49"/>
    <hyperlink r:id="rId168" ref="B50"/>
    <hyperlink r:id="rId169" location="new" ref="C50"/>
    <hyperlink r:id="rId170" ref="D50"/>
    <hyperlink r:id="rId171" ref="B51"/>
    <hyperlink r:id="rId172" location="post-5110346" ref="C51"/>
    <hyperlink r:id="rId173" ref="D51"/>
    <hyperlink r:id="rId174" ref="B52"/>
    <hyperlink r:id="rId175" location="942899" ref="C52"/>
    <hyperlink r:id="rId176" ref="D52"/>
    <hyperlink r:id="rId177" location="943091" ref="I52"/>
    <hyperlink r:id="rId178" ref="C53"/>
    <hyperlink r:id="rId179" ref="D53"/>
    <hyperlink r:id="rId180" ref="C54"/>
    <hyperlink r:id="rId181" ref="D54"/>
    <hyperlink r:id="rId182" ref="C55"/>
    <hyperlink r:id="rId183" ref="D55"/>
    <hyperlink r:id="rId184" location="30776" ref="C71"/>
  </hyperlinks>
  <drawing r:id="rId18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7.29" defaultRowHeight="15.0"/>
  <cols>
    <col customWidth="1" min="1" max="1" width="137.86"/>
  </cols>
  <sheetData>
    <row r="1">
      <c r="A1" s="2" t="s">
        <v>0</v>
      </c>
    </row>
    <row r="2">
      <c r="A2" s="3"/>
    </row>
    <row r="3">
      <c r="A3" s="4" t="s">
        <v>1</v>
      </c>
    </row>
    <row r="4">
      <c r="A4" s="3"/>
    </row>
    <row r="5">
      <c r="A5" s="2" t="s">
        <v>3</v>
      </c>
    </row>
    <row r="6">
      <c r="A6" s="3"/>
    </row>
    <row r="7">
      <c r="A7" s="4" t="s">
        <v>4</v>
      </c>
    </row>
    <row r="8">
      <c r="A8" s="3"/>
    </row>
    <row r="9">
      <c r="A9" s="7" t="s">
        <v>5</v>
      </c>
    </row>
    <row r="10">
      <c r="A10" s="3"/>
    </row>
    <row r="11">
      <c r="A11" s="2" t="s">
        <v>6</v>
      </c>
    </row>
    <row r="12">
      <c r="A12" s="3"/>
    </row>
    <row r="13">
      <c r="A13" s="4" t="s">
        <v>7</v>
      </c>
    </row>
    <row r="14">
      <c r="A14" s="3"/>
    </row>
    <row r="15">
      <c r="A15" s="2" t="s">
        <v>8</v>
      </c>
    </row>
    <row r="16">
      <c r="A16" s="2" t="s">
        <v>9</v>
      </c>
    </row>
    <row r="17">
      <c r="A17" s="2" t="s">
        <v>10</v>
      </c>
    </row>
    <row r="18">
      <c r="A18" s="2" t="s">
        <v>12</v>
      </c>
    </row>
    <row r="19">
      <c r="A19" s="2" t="s">
        <v>13</v>
      </c>
    </row>
    <row r="20">
      <c r="A20" s="3"/>
    </row>
    <row r="21">
      <c r="A21" s="4" t="s">
        <v>14</v>
      </c>
    </row>
    <row r="22">
      <c r="A22" s="3"/>
    </row>
    <row r="23">
      <c r="A23" s="2" t="s">
        <v>15</v>
      </c>
    </row>
    <row r="24">
      <c r="A24" s="2" t="s">
        <v>16</v>
      </c>
    </row>
    <row r="25">
      <c r="A25" s="3"/>
    </row>
    <row r="26">
      <c r="A26" s="2" t="s">
        <v>17</v>
      </c>
    </row>
    <row r="27">
      <c r="A27" s="3"/>
    </row>
    <row r="28">
      <c r="A28" s="3" t="s">
        <v>18</v>
      </c>
    </row>
    <row r="29">
      <c r="A29" s="3" t="s">
        <v>19</v>
      </c>
    </row>
    <row r="30">
      <c r="A30" s="3" t="s">
        <v>20</v>
      </c>
    </row>
    <row r="31">
      <c r="A31" s="3" t="s">
        <v>21</v>
      </c>
    </row>
    <row r="32">
      <c r="A32" s="3" t="s">
        <v>22</v>
      </c>
    </row>
    <row r="33">
      <c r="A33" s="3" t="s">
        <v>23</v>
      </c>
    </row>
    <row r="34">
      <c r="A34" s="3"/>
    </row>
    <row r="35">
      <c r="A35" s="4" t="s">
        <v>24</v>
      </c>
    </row>
    <row r="36">
      <c r="A36" s="3"/>
    </row>
    <row r="37">
      <c r="A37" s="2" t="s">
        <v>26</v>
      </c>
    </row>
    <row r="38">
      <c r="A38" s="2" t="s">
        <v>27</v>
      </c>
    </row>
    <row r="39">
      <c r="A39" s="2" t="s">
        <v>28</v>
      </c>
    </row>
    <row r="40">
      <c r="A40" s="2" t="s">
        <v>29</v>
      </c>
    </row>
    <row r="41">
      <c r="A41" s="2" t="s">
        <v>30</v>
      </c>
    </row>
    <row r="42" ht="15.75" customHeight="1">
      <c r="A42" s="2" t="s">
        <v>31</v>
      </c>
    </row>
    <row r="43">
      <c r="A43" s="2" t="s">
        <v>32</v>
      </c>
    </row>
    <row r="44">
      <c r="A44" s="2" t="s">
        <v>33</v>
      </c>
    </row>
    <row r="45">
      <c r="A45" s="12" t="s">
        <v>34</v>
      </c>
    </row>
    <row r="46">
      <c r="A46" s="3"/>
    </row>
    <row r="47">
      <c r="A47" s="4" t="s">
        <v>36</v>
      </c>
    </row>
    <row r="48">
      <c r="A48" s="3"/>
    </row>
    <row r="49">
      <c r="A49" s="2" t="s">
        <v>37</v>
      </c>
    </row>
    <row r="50">
      <c r="A50" s="3"/>
    </row>
    <row r="51" ht="15.75" customHeight="1">
      <c r="A51" s="4" t="s">
        <v>38</v>
      </c>
    </row>
    <row r="52">
      <c r="A52" s="14"/>
    </row>
    <row r="53">
      <c r="A53" s="2" t="s">
        <v>40</v>
      </c>
    </row>
    <row r="54">
      <c r="A54" s="14"/>
    </row>
    <row r="55">
      <c r="A55" s="16" t="s">
        <v>41</v>
      </c>
      <c r="B55" s="18" t="s">
        <v>44</v>
      </c>
      <c r="C55" s="18" t="s">
        <v>46</v>
      </c>
      <c r="D55" s="18" t="s">
        <v>47</v>
      </c>
      <c r="E55" s="18" t="s">
        <v>48</v>
      </c>
      <c r="F55" s="18" t="s">
        <v>49</v>
      </c>
      <c r="G55" s="18" t="s">
        <v>50</v>
      </c>
      <c r="H55" s="18" t="s">
        <v>51</v>
      </c>
      <c r="I55" s="18" t="s">
        <v>52</v>
      </c>
    </row>
    <row r="56">
      <c r="A56" s="3"/>
    </row>
    <row r="57">
      <c r="A57" s="3"/>
    </row>
    <row r="58">
      <c r="A58" s="3"/>
    </row>
    <row r="59">
      <c r="A59" s="14"/>
    </row>
    <row r="60">
      <c r="A60" s="3"/>
    </row>
    <row r="61">
      <c r="A61" s="3"/>
    </row>
    <row r="62">
      <c r="A62" s="3"/>
    </row>
    <row r="63">
      <c r="A63" s="3"/>
    </row>
    <row r="64">
      <c r="A64" s="14"/>
    </row>
    <row r="65">
      <c r="A65" s="3"/>
    </row>
    <row r="66">
      <c r="A66" s="3"/>
    </row>
    <row r="67">
      <c r="A67" s="14"/>
    </row>
    <row r="68">
      <c r="A68" s="3"/>
    </row>
    <row r="69">
      <c r="A69" s="14"/>
    </row>
    <row r="70">
      <c r="A70" s="14"/>
    </row>
    <row r="71">
      <c r="A71" s="14"/>
    </row>
    <row r="72">
      <c r="A72" s="14"/>
    </row>
    <row r="73">
      <c r="A73" s="14"/>
    </row>
    <row r="74">
      <c r="A74" s="14"/>
    </row>
    <row r="75">
      <c r="A75" s="14"/>
    </row>
    <row r="76">
      <c r="A76" s="14"/>
    </row>
    <row r="77">
      <c r="A77" s="14"/>
    </row>
    <row r="78">
      <c r="A78" s="14"/>
    </row>
    <row r="79">
      <c r="A79" s="14"/>
    </row>
    <row r="80">
      <c r="A80" s="14"/>
    </row>
    <row r="81">
      <c r="A81" s="14"/>
    </row>
    <row r="82">
      <c r="A82" s="14"/>
    </row>
    <row r="83">
      <c r="A83" s="14"/>
    </row>
    <row r="84">
      <c r="A84" s="14"/>
    </row>
    <row r="85">
      <c r="A85" s="14"/>
    </row>
    <row r="86">
      <c r="A86" s="14"/>
    </row>
    <row r="87">
      <c r="A87" s="14"/>
    </row>
    <row r="88">
      <c r="A88" s="14"/>
    </row>
    <row r="89">
      <c r="A89" s="14"/>
    </row>
    <row r="90">
      <c r="A90" s="14"/>
    </row>
    <row r="91">
      <c r="A91" s="14"/>
    </row>
    <row r="92">
      <c r="A92" s="14"/>
    </row>
    <row r="93">
      <c r="A93" s="14"/>
    </row>
    <row r="94">
      <c r="A94" s="14"/>
    </row>
    <row r="95">
      <c r="A95" s="14"/>
    </row>
    <row r="96">
      <c r="A96" s="14"/>
    </row>
    <row r="97">
      <c r="A97" s="14"/>
    </row>
    <row r="98">
      <c r="A98" s="14"/>
    </row>
    <row r="99">
      <c r="A99" s="14"/>
    </row>
    <row r="100">
      <c r="A100" s="14"/>
    </row>
    <row r="101">
      <c r="A101" s="14"/>
    </row>
    <row r="102">
      <c r="A102" s="14"/>
    </row>
    <row r="103">
      <c r="A103" s="14"/>
    </row>
    <row r="104">
      <c r="A104" s="14"/>
    </row>
    <row r="105">
      <c r="A105" s="14"/>
    </row>
    <row r="106">
      <c r="A106" s="14"/>
    </row>
    <row r="107">
      <c r="A107" s="14"/>
    </row>
    <row r="108">
      <c r="A108" s="14"/>
    </row>
    <row r="109">
      <c r="A109" s="14"/>
    </row>
    <row r="110">
      <c r="A110" s="14"/>
    </row>
    <row r="111">
      <c r="A111" s="14"/>
    </row>
    <row r="112">
      <c r="A112" s="14"/>
    </row>
    <row r="113">
      <c r="A113" s="14"/>
    </row>
    <row r="114">
      <c r="A114" s="14"/>
    </row>
    <row r="115">
      <c r="A115" s="14"/>
    </row>
    <row r="116">
      <c r="A116" s="14"/>
    </row>
    <row r="117">
      <c r="A117" s="14"/>
    </row>
    <row r="118">
      <c r="A118" s="14"/>
    </row>
    <row r="119">
      <c r="A119" s="14"/>
    </row>
    <row r="120">
      <c r="A120" s="14"/>
    </row>
    <row r="121">
      <c r="A121" s="14"/>
    </row>
    <row r="122">
      <c r="A122" s="14"/>
    </row>
    <row r="123">
      <c r="A123" s="14"/>
    </row>
    <row r="124">
      <c r="A124" s="14"/>
    </row>
    <row r="125">
      <c r="A125" s="14"/>
    </row>
    <row r="126">
      <c r="A126" s="14"/>
    </row>
    <row r="127">
      <c r="A127" s="14"/>
    </row>
    <row r="128">
      <c r="A128" s="14"/>
    </row>
    <row r="129">
      <c r="A129" s="14"/>
    </row>
    <row r="130">
      <c r="A130" s="14"/>
    </row>
    <row r="131">
      <c r="A131" s="14"/>
    </row>
    <row r="132">
      <c r="A132" s="14"/>
    </row>
    <row r="133">
      <c r="A133" s="14"/>
    </row>
    <row r="134">
      <c r="A134" s="14"/>
    </row>
    <row r="135">
      <c r="A135" s="14"/>
    </row>
    <row r="136">
      <c r="A136" s="14"/>
    </row>
    <row r="137">
      <c r="A137" s="14"/>
    </row>
    <row r="138">
      <c r="A138" s="14"/>
    </row>
    <row r="139">
      <c r="A139" s="14"/>
    </row>
    <row r="140">
      <c r="A140" s="14"/>
    </row>
    <row r="141">
      <c r="A141" s="14"/>
    </row>
    <row r="142">
      <c r="A142" s="14"/>
    </row>
    <row r="143">
      <c r="A143" s="14"/>
    </row>
    <row r="144">
      <c r="A144" s="14"/>
    </row>
    <row r="145">
      <c r="A145" s="14"/>
    </row>
    <row r="146">
      <c r="A146" s="14"/>
    </row>
    <row r="147">
      <c r="A147" s="14"/>
    </row>
    <row r="148">
      <c r="A148" s="14"/>
    </row>
    <row r="149">
      <c r="A149" s="14"/>
    </row>
    <row r="150">
      <c r="A150" s="14"/>
    </row>
    <row r="151">
      <c r="A151" s="14"/>
    </row>
    <row r="152">
      <c r="A152" s="14"/>
    </row>
    <row r="153">
      <c r="A153" s="14"/>
    </row>
    <row r="154">
      <c r="A154" s="14"/>
    </row>
    <row r="155">
      <c r="A155" s="14"/>
    </row>
    <row r="156">
      <c r="A156" s="14"/>
    </row>
    <row r="157">
      <c r="A157" s="14"/>
    </row>
    <row r="158">
      <c r="A158" s="14"/>
    </row>
    <row r="159">
      <c r="A159" s="14"/>
    </row>
    <row r="160">
      <c r="A160" s="14"/>
    </row>
    <row r="161">
      <c r="A161" s="14"/>
    </row>
    <row r="162">
      <c r="A162" s="14"/>
    </row>
    <row r="163">
      <c r="A163" s="14"/>
    </row>
    <row r="164">
      <c r="A164" s="14"/>
    </row>
    <row r="165">
      <c r="A165" s="14"/>
    </row>
    <row r="166">
      <c r="A166" s="14"/>
    </row>
    <row r="167">
      <c r="A167" s="14"/>
    </row>
    <row r="168">
      <c r="A168" s="14"/>
    </row>
    <row r="169">
      <c r="A169" s="14"/>
    </row>
    <row r="170">
      <c r="A170" s="14"/>
    </row>
    <row r="171">
      <c r="A171" s="14"/>
    </row>
    <row r="172">
      <c r="A172" s="14"/>
    </row>
    <row r="173">
      <c r="A173" s="14"/>
    </row>
    <row r="174">
      <c r="A174" s="14"/>
    </row>
    <row r="175">
      <c r="A175" s="14"/>
    </row>
    <row r="176">
      <c r="A176" s="14"/>
    </row>
    <row r="177">
      <c r="A177" s="14"/>
    </row>
    <row r="178">
      <c r="A178" s="14"/>
    </row>
    <row r="179">
      <c r="A179" s="14"/>
    </row>
    <row r="180">
      <c r="A180" s="14"/>
    </row>
    <row r="181">
      <c r="A181" s="14"/>
    </row>
    <row r="182">
      <c r="A182" s="14"/>
    </row>
    <row r="183">
      <c r="A183" s="14"/>
    </row>
    <row r="184">
      <c r="A184" s="14"/>
    </row>
    <row r="185">
      <c r="A185" s="14"/>
    </row>
    <row r="186">
      <c r="A186" s="14"/>
    </row>
    <row r="187">
      <c r="A187" s="14"/>
    </row>
    <row r="188">
      <c r="A188" s="14"/>
    </row>
    <row r="189">
      <c r="A189" s="14"/>
    </row>
    <row r="190">
      <c r="A190" s="14"/>
    </row>
    <row r="191">
      <c r="A191" s="14"/>
    </row>
    <row r="192">
      <c r="A192" s="14"/>
    </row>
    <row r="193">
      <c r="A193" s="14"/>
    </row>
    <row r="194">
      <c r="A194" s="14"/>
    </row>
    <row r="195">
      <c r="A195" s="14"/>
    </row>
    <row r="196">
      <c r="A196" s="14"/>
    </row>
    <row r="197">
      <c r="A197" s="14"/>
    </row>
    <row r="198">
      <c r="A198" s="14"/>
    </row>
    <row r="199">
      <c r="A199" s="14"/>
    </row>
    <row r="200">
      <c r="A200" s="14"/>
    </row>
    <row r="201">
      <c r="A201" s="14"/>
    </row>
    <row r="202">
      <c r="A202" s="14"/>
    </row>
    <row r="203">
      <c r="A203" s="14"/>
    </row>
    <row r="204">
      <c r="A204" s="14"/>
    </row>
    <row r="205">
      <c r="A205" s="14"/>
    </row>
    <row r="206">
      <c r="A206" s="14"/>
    </row>
    <row r="207">
      <c r="A207" s="14"/>
    </row>
    <row r="208">
      <c r="A208" s="14"/>
    </row>
    <row r="209">
      <c r="A209" s="14"/>
    </row>
    <row r="210">
      <c r="A210" s="14"/>
    </row>
    <row r="211">
      <c r="A211" s="14"/>
    </row>
    <row r="212">
      <c r="A212" s="14"/>
    </row>
    <row r="213">
      <c r="A213" s="14"/>
    </row>
    <row r="214">
      <c r="A214" s="14"/>
    </row>
    <row r="215">
      <c r="A215" s="14"/>
    </row>
    <row r="216">
      <c r="A216" s="14"/>
    </row>
    <row r="217">
      <c r="A217" s="14"/>
    </row>
    <row r="218">
      <c r="A218" s="14"/>
    </row>
    <row r="219">
      <c r="A219" s="14"/>
    </row>
    <row r="220">
      <c r="A220" s="14"/>
    </row>
    <row r="221">
      <c r="A221" s="14"/>
    </row>
    <row r="222">
      <c r="A222" s="14"/>
    </row>
    <row r="223">
      <c r="A223" s="14"/>
    </row>
    <row r="224">
      <c r="A224" s="14"/>
    </row>
    <row r="225">
      <c r="A225" s="14"/>
    </row>
    <row r="226">
      <c r="A226" s="14"/>
    </row>
    <row r="227">
      <c r="A227" s="14"/>
    </row>
    <row r="228">
      <c r="A228" s="14"/>
    </row>
    <row r="229">
      <c r="A229" s="14"/>
    </row>
    <row r="230">
      <c r="A230" s="14"/>
    </row>
    <row r="231">
      <c r="A231" s="14"/>
    </row>
    <row r="232">
      <c r="A232" s="14"/>
    </row>
    <row r="233">
      <c r="A233" s="14"/>
    </row>
    <row r="234">
      <c r="A234" s="14"/>
    </row>
    <row r="235">
      <c r="A235" s="14"/>
    </row>
    <row r="236">
      <c r="A236" s="14"/>
    </row>
    <row r="237">
      <c r="A237" s="14"/>
    </row>
    <row r="238">
      <c r="A238" s="14"/>
    </row>
    <row r="239">
      <c r="A239" s="14"/>
    </row>
    <row r="240">
      <c r="A240" s="14"/>
    </row>
    <row r="241">
      <c r="A241" s="14"/>
    </row>
    <row r="242">
      <c r="A242" s="14"/>
    </row>
    <row r="243">
      <c r="A243" s="14"/>
    </row>
    <row r="244">
      <c r="A244" s="14"/>
    </row>
    <row r="245">
      <c r="A245" s="14"/>
    </row>
    <row r="246">
      <c r="A246" s="14"/>
    </row>
    <row r="247">
      <c r="A247" s="14"/>
    </row>
    <row r="248">
      <c r="A248" s="14"/>
    </row>
    <row r="249">
      <c r="A249" s="14"/>
    </row>
    <row r="250">
      <c r="A250" s="14"/>
    </row>
    <row r="251">
      <c r="A251" s="14"/>
    </row>
    <row r="252">
      <c r="A252" s="14"/>
    </row>
    <row r="253">
      <c r="A253" s="14"/>
    </row>
    <row r="254">
      <c r="A254" s="14"/>
    </row>
    <row r="255">
      <c r="A255" s="14"/>
    </row>
    <row r="256">
      <c r="A256" s="14"/>
    </row>
    <row r="257">
      <c r="A257" s="14"/>
    </row>
    <row r="258">
      <c r="A258" s="14"/>
    </row>
    <row r="259">
      <c r="A259" s="14"/>
    </row>
    <row r="260">
      <c r="A260" s="14"/>
    </row>
    <row r="261">
      <c r="A261" s="14"/>
    </row>
    <row r="262">
      <c r="A262" s="14"/>
    </row>
    <row r="263">
      <c r="A263" s="14"/>
    </row>
    <row r="264">
      <c r="A264" s="14"/>
    </row>
    <row r="265">
      <c r="A265" s="14"/>
    </row>
    <row r="266">
      <c r="A266" s="14"/>
    </row>
    <row r="267">
      <c r="A267" s="14"/>
    </row>
    <row r="268">
      <c r="A268" s="14"/>
    </row>
    <row r="269">
      <c r="A269" s="14"/>
    </row>
    <row r="270">
      <c r="A270" s="14"/>
    </row>
    <row r="271">
      <c r="A271" s="14"/>
    </row>
    <row r="272">
      <c r="A272" s="14"/>
    </row>
    <row r="273">
      <c r="A273" s="14"/>
    </row>
    <row r="274">
      <c r="A274" s="14"/>
    </row>
    <row r="275">
      <c r="A275" s="14"/>
    </row>
    <row r="276">
      <c r="A276" s="14"/>
    </row>
    <row r="277">
      <c r="A277" s="14"/>
    </row>
    <row r="278">
      <c r="A278" s="14"/>
    </row>
    <row r="279">
      <c r="A279" s="14"/>
    </row>
    <row r="280">
      <c r="A280" s="14"/>
    </row>
    <row r="281">
      <c r="A281" s="14"/>
    </row>
    <row r="282">
      <c r="A282" s="14"/>
    </row>
    <row r="283">
      <c r="A283" s="14"/>
    </row>
    <row r="284">
      <c r="A284" s="14"/>
    </row>
    <row r="285">
      <c r="A285" s="14"/>
    </row>
    <row r="286">
      <c r="A286" s="14"/>
    </row>
    <row r="287">
      <c r="A287" s="14"/>
    </row>
    <row r="288">
      <c r="A288" s="14"/>
    </row>
    <row r="289">
      <c r="A289" s="14"/>
    </row>
    <row r="290">
      <c r="A290" s="14"/>
    </row>
    <row r="291">
      <c r="A291" s="14"/>
    </row>
    <row r="292">
      <c r="A292" s="14"/>
    </row>
    <row r="293">
      <c r="A293" s="14"/>
    </row>
    <row r="294">
      <c r="A294" s="14"/>
    </row>
    <row r="295">
      <c r="A295" s="14"/>
    </row>
    <row r="296">
      <c r="A296" s="14"/>
    </row>
    <row r="297">
      <c r="A297" s="14"/>
    </row>
    <row r="298">
      <c r="A298" s="14"/>
    </row>
    <row r="299">
      <c r="A299" s="14"/>
    </row>
    <row r="300">
      <c r="A300" s="14"/>
    </row>
    <row r="301">
      <c r="A301" s="14"/>
    </row>
    <row r="302">
      <c r="A302" s="14"/>
    </row>
    <row r="303">
      <c r="A303" s="14"/>
    </row>
    <row r="304">
      <c r="A304" s="14"/>
    </row>
    <row r="305">
      <c r="A305" s="14"/>
    </row>
    <row r="306">
      <c r="A306" s="14"/>
    </row>
    <row r="307">
      <c r="A307" s="14"/>
    </row>
    <row r="308">
      <c r="A308" s="14"/>
    </row>
    <row r="309">
      <c r="A309" s="14"/>
    </row>
    <row r="310">
      <c r="A310" s="14"/>
    </row>
    <row r="311">
      <c r="A311" s="14"/>
    </row>
    <row r="312">
      <c r="A312" s="14"/>
    </row>
    <row r="313">
      <c r="A313" s="14"/>
    </row>
    <row r="314">
      <c r="A314" s="14"/>
    </row>
    <row r="315">
      <c r="A315" s="14"/>
    </row>
    <row r="316">
      <c r="A316" s="14"/>
    </row>
    <row r="317">
      <c r="A317" s="14"/>
    </row>
    <row r="318">
      <c r="A318" s="14"/>
    </row>
    <row r="319">
      <c r="A319" s="14"/>
    </row>
    <row r="320">
      <c r="A320" s="14"/>
    </row>
    <row r="321">
      <c r="A321" s="14"/>
    </row>
    <row r="322">
      <c r="A322" s="14"/>
    </row>
    <row r="323">
      <c r="A323" s="14"/>
    </row>
    <row r="324">
      <c r="A324" s="14"/>
    </row>
    <row r="325">
      <c r="A325" s="14"/>
    </row>
    <row r="326">
      <c r="A326" s="14"/>
    </row>
    <row r="327">
      <c r="A327" s="14"/>
    </row>
    <row r="328">
      <c r="A328" s="14"/>
    </row>
    <row r="329">
      <c r="A329" s="14"/>
    </row>
    <row r="330">
      <c r="A330" s="14"/>
    </row>
    <row r="331">
      <c r="A331" s="14"/>
    </row>
    <row r="332">
      <c r="A332" s="14"/>
    </row>
    <row r="333">
      <c r="A333" s="14"/>
    </row>
    <row r="334">
      <c r="A334" s="14"/>
    </row>
    <row r="335">
      <c r="A335" s="14"/>
    </row>
    <row r="336">
      <c r="A336" s="14"/>
    </row>
    <row r="337">
      <c r="A337" s="14"/>
    </row>
    <row r="338">
      <c r="A338" s="14"/>
    </row>
    <row r="339">
      <c r="A339" s="14"/>
    </row>
    <row r="340">
      <c r="A340" s="14"/>
    </row>
    <row r="341">
      <c r="A341" s="14"/>
    </row>
    <row r="342">
      <c r="A342" s="14"/>
    </row>
    <row r="343">
      <c r="A343" s="14"/>
    </row>
    <row r="344">
      <c r="A344" s="14"/>
    </row>
    <row r="345">
      <c r="A345" s="14"/>
    </row>
    <row r="346">
      <c r="A346" s="14"/>
    </row>
    <row r="347">
      <c r="A347" s="14"/>
    </row>
    <row r="348">
      <c r="A348" s="14"/>
    </row>
    <row r="349">
      <c r="A349" s="14"/>
    </row>
    <row r="350">
      <c r="A350" s="14"/>
    </row>
    <row r="351">
      <c r="A351" s="14"/>
    </row>
    <row r="352">
      <c r="A352" s="14"/>
    </row>
    <row r="353">
      <c r="A353" s="14"/>
    </row>
    <row r="354">
      <c r="A354" s="14"/>
    </row>
    <row r="355">
      <c r="A355" s="14"/>
    </row>
    <row r="356">
      <c r="A356" s="14"/>
    </row>
    <row r="357">
      <c r="A357" s="14"/>
    </row>
    <row r="358">
      <c r="A358" s="14"/>
    </row>
    <row r="359">
      <c r="A359" s="14"/>
    </row>
    <row r="360">
      <c r="A360" s="14"/>
    </row>
    <row r="361">
      <c r="A361" s="14"/>
    </row>
    <row r="362">
      <c r="A362" s="14"/>
    </row>
    <row r="363">
      <c r="A363" s="14"/>
    </row>
    <row r="364">
      <c r="A364" s="14"/>
    </row>
    <row r="365">
      <c r="A365" s="14"/>
    </row>
    <row r="366">
      <c r="A366" s="14"/>
    </row>
    <row r="367">
      <c r="A367" s="14"/>
    </row>
    <row r="368">
      <c r="A368" s="14"/>
    </row>
    <row r="369">
      <c r="A369" s="14"/>
    </row>
    <row r="370">
      <c r="A370" s="14"/>
    </row>
    <row r="371">
      <c r="A371" s="14"/>
    </row>
    <row r="372">
      <c r="A372" s="14"/>
    </row>
    <row r="373">
      <c r="A373" s="14"/>
    </row>
    <row r="374">
      <c r="A374" s="14"/>
    </row>
    <row r="375">
      <c r="A375" s="14"/>
    </row>
    <row r="376">
      <c r="A376" s="14"/>
    </row>
    <row r="377">
      <c r="A377" s="14"/>
    </row>
    <row r="378">
      <c r="A378" s="14"/>
    </row>
    <row r="379">
      <c r="A379" s="14"/>
    </row>
    <row r="380">
      <c r="A380" s="14"/>
    </row>
    <row r="381">
      <c r="A381" s="14"/>
    </row>
    <row r="382">
      <c r="A382" s="14"/>
    </row>
    <row r="383">
      <c r="A383" s="14"/>
    </row>
    <row r="384">
      <c r="A384" s="14"/>
    </row>
    <row r="385">
      <c r="A385" s="14"/>
    </row>
    <row r="386">
      <c r="A386" s="14"/>
    </row>
    <row r="387">
      <c r="A387" s="14"/>
    </row>
    <row r="388">
      <c r="A388" s="14"/>
    </row>
    <row r="389">
      <c r="A389" s="14"/>
    </row>
    <row r="390">
      <c r="A390" s="14"/>
    </row>
    <row r="391">
      <c r="A391" s="14"/>
    </row>
    <row r="392">
      <c r="A392" s="14"/>
    </row>
    <row r="393">
      <c r="A393" s="14"/>
    </row>
    <row r="394">
      <c r="A394" s="14"/>
    </row>
    <row r="395">
      <c r="A395" s="14"/>
    </row>
    <row r="396">
      <c r="A396" s="14"/>
    </row>
    <row r="397">
      <c r="A397" s="14"/>
    </row>
    <row r="398">
      <c r="A398" s="14"/>
    </row>
    <row r="399">
      <c r="A399" s="14"/>
    </row>
    <row r="400">
      <c r="A400" s="14"/>
    </row>
    <row r="401">
      <c r="A401" s="14"/>
    </row>
    <row r="402">
      <c r="A402" s="14"/>
    </row>
    <row r="403">
      <c r="A403" s="14"/>
    </row>
    <row r="404">
      <c r="A404" s="14"/>
    </row>
    <row r="405">
      <c r="A405" s="14"/>
    </row>
    <row r="406">
      <c r="A406" s="14"/>
    </row>
    <row r="407">
      <c r="A407" s="14"/>
    </row>
    <row r="408">
      <c r="A408" s="14"/>
    </row>
    <row r="409">
      <c r="A409" s="14"/>
    </row>
    <row r="410">
      <c r="A410" s="14"/>
    </row>
    <row r="411">
      <c r="A411" s="14"/>
    </row>
    <row r="412">
      <c r="A412" s="14"/>
    </row>
    <row r="413">
      <c r="A413" s="14"/>
    </row>
    <row r="414">
      <c r="A414" s="14"/>
    </row>
    <row r="415">
      <c r="A415" s="14"/>
    </row>
    <row r="416">
      <c r="A416" s="14"/>
    </row>
    <row r="417">
      <c r="A417" s="14"/>
    </row>
    <row r="418">
      <c r="A418" s="14"/>
    </row>
    <row r="419">
      <c r="A419" s="14"/>
    </row>
    <row r="420">
      <c r="A420" s="14"/>
    </row>
    <row r="421">
      <c r="A421" s="14"/>
    </row>
    <row r="422">
      <c r="A422" s="14"/>
    </row>
    <row r="423">
      <c r="A423" s="14"/>
    </row>
    <row r="424">
      <c r="A424" s="14"/>
    </row>
    <row r="425">
      <c r="A425" s="14"/>
    </row>
    <row r="426">
      <c r="A426" s="14"/>
    </row>
    <row r="427">
      <c r="A427" s="14"/>
    </row>
    <row r="428">
      <c r="A428" s="14"/>
    </row>
    <row r="429">
      <c r="A429" s="14"/>
    </row>
    <row r="430">
      <c r="A430" s="14"/>
    </row>
    <row r="431">
      <c r="A431" s="14"/>
    </row>
    <row r="432">
      <c r="A432" s="14"/>
    </row>
    <row r="433">
      <c r="A433" s="14"/>
    </row>
    <row r="434">
      <c r="A434" s="14"/>
    </row>
    <row r="435">
      <c r="A435" s="14"/>
    </row>
    <row r="436">
      <c r="A436" s="14"/>
    </row>
    <row r="437">
      <c r="A437" s="14"/>
    </row>
    <row r="438">
      <c r="A438" s="14"/>
    </row>
    <row r="439">
      <c r="A439" s="14"/>
    </row>
    <row r="440">
      <c r="A440" s="14"/>
    </row>
    <row r="441">
      <c r="A441" s="14"/>
    </row>
    <row r="442">
      <c r="A442" s="14"/>
    </row>
    <row r="443">
      <c r="A443" s="14"/>
    </row>
    <row r="444">
      <c r="A444" s="14"/>
    </row>
    <row r="445">
      <c r="A445" s="14"/>
    </row>
    <row r="446">
      <c r="A446" s="14"/>
    </row>
    <row r="447">
      <c r="A447" s="14"/>
    </row>
    <row r="448">
      <c r="A448" s="14"/>
    </row>
    <row r="449">
      <c r="A449" s="14"/>
    </row>
    <row r="450">
      <c r="A450" s="14"/>
    </row>
    <row r="451">
      <c r="A451" s="14"/>
    </row>
    <row r="452">
      <c r="A452" s="14"/>
    </row>
    <row r="453">
      <c r="A453" s="14"/>
    </row>
    <row r="454">
      <c r="A454" s="14"/>
    </row>
    <row r="455">
      <c r="A455" s="14"/>
    </row>
    <row r="456">
      <c r="A456" s="14"/>
    </row>
    <row r="457">
      <c r="A457" s="14"/>
    </row>
    <row r="458">
      <c r="A458" s="14"/>
    </row>
    <row r="459">
      <c r="A459" s="14"/>
    </row>
    <row r="460">
      <c r="A460" s="14"/>
    </row>
    <row r="461">
      <c r="A461" s="14"/>
    </row>
    <row r="462">
      <c r="A462" s="14"/>
    </row>
    <row r="463">
      <c r="A463" s="14"/>
    </row>
    <row r="464">
      <c r="A464" s="14"/>
    </row>
    <row r="465">
      <c r="A465" s="14"/>
    </row>
    <row r="466">
      <c r="A466" s="14"/>
    </row>
    <row r="467">
      <c r="A467" s="14"/>
    </row>
    <row r="468">
      <c r="A468" s="14"/>
    </row>
    <row r="469">
      <c r="A469" s="14"/>
    </row>
    <row r="470">
      <c r="A470" s="14"/>
    </row>
    <row r="471">
      <c r="A471" s="14"/>
    </row>
    <row r="472">
      <c r="A472" s="14"/>
    </row>
    <row r="473">
      <c r="A473" s="14"/>
    </row>
    <row r="474">
      <c r="A474" s="14"/>
    </row>
    <row r="475">
      <c r="A475" s="14"/>
    </row>
    <row r="476">
      <c r="A476" s="14"/>
    </row>
    <row r="477">
      <c r="A477" s="14"/>
    </row>
    <row r="478">
      <c r="A478" s="14"/>
    </row>
    <row r="479">
      <c r="A479" s="14"/>
    </row>
    <row r="480">
      <c r="A480" s="14"/>
    </row>
    <row r="481">
      <c r="A481" s="14"/>
    </row>
    <row r="482">
      <c r="A482" s="14"/>
    </row>
    <row r="483">
      <c r="A483" s="14"/>
    </row>
    <row r="484">
      <c r="A484" s="14"/>
    </row>
    <row r="485">
      <c r="A485" s="14"/>
    </row>
    <row r="486">
      <c r="A486" s="14"/>
    </row>
    <row r="487">
      <c r="A487" s="14"/>
    </row>
    <row r="488">
      <c r="A488" s="14"/>
    </row>
    <row r="489">
      <c r="A489" s="14"/>
    </row>
    <row r="490">
      <c r="A490" s="14"/>
    </row>
    <row r="491">
      <c r="A491" s="14"/>
    </row>
    <row r="492">
      <c r="A492" s="14"/>
    </row>
    <row r="493">
      <c r="A493" s="14"/>
    </row>
    <row r="494">
      <c r="A494" s="14"/>
    </row>
    <row r="495">
      <c r="A495" s="14"/>
    </row>
    <row r="496">
      <c r="A496" s="14"/>
    </row>
    <row r="497">
      <c r="A497" s="14"/>
    </row>
    <row r="498">
      <c r="A498" s="14"/>
    </row>
    <row r="499">
      <c r="A499" s="14"/>
    </row>
    <row r="500">
      <c r="A500" s="14"/>
    </row>
    <row r="501">
      <c r="A501" s="14"/>
    </row>
    <row r="502">
      <c r="A502" s="14"/>
    </row>
    <row r="503">
      <c r="A503" s="14"/>
    </row>
    <row r="504">
      <c r="A504" s="14"/>
    </row>
    <row r="505">
      <c r="A505" s="14"/>
    </row>
    <row r="506">
      <c r="A506" s="14"/>
    </row>
    <row r="507">
      <c r="A507" s="14"/>
    </row>
    <row r="508">
      <c r="A508" s="14"/>
    </row>
    <row r="509">
      <c r="A509" s="14"/>
    </row>
    <row r="510">
      <c r="A510" s="14"/>
    </row>
    <row r="511">
      <c r="A511" s="14"/>
    </row>
    <row r="512">
      <c r="A512" s="14"/>
    </row>
    <row r="513">
      <c r="A513" s="14"/>
    </row>
    <row r="514">
      <c r="A514" s="14"/>
    </row>
    <row r="515">
      <c r="A515" s="14"/>
    </row>
    <row r="516">
      <c r="A516" s="14"/>
    </row>
    <row r="517">
      <c r="A517" s="14"/>
    </row>
    <row r="518">
      <c r="A518" s="14"/>
    </row>
    <row r="519">
      <c r="A519" s="14"/>
    </row>
    <row r="520">
      <c r="A520" s="14"/>
    </row>
    <row r="521">
      <c r="A521" s="14"/>
    </row>
    <row r="522">
      <c r="A522" s="14"/>
    </row>
    <row r="523">
      <c r="A523" s="14"/>
    </row>
    <row r="524">
      <c r="A524" s="14"/>
    </row>
    <row r="525">
      <c r="A525" s="14"/>
    </row>
    <row r="526">
      <c r="A526" s="14"/>
    </row>
    <row r="527">
      <c r="A527" s="14"/>
    </row>
    <row r="528">
      <c r="A528" s="14"/>
    </row>
    <row r="529">
      <c r="A529" s="14"/>
    </row>
    <row r="530">
      <c r="A530" s="14"/>
    </row>
    <row r="531">
      <c r="A531" s="14"/>
    </row>
    <row r="532">
      <c r="A532" s="14"/>
    </row>
    <row r="533">
      <c r="A533" s="14"/>
    </row>
    <row r="534">
      <c r="A534" s="14"/>
    </row>
    <row r="535">
      <c r="A535" s="14"/>
    </row>
    <row r="536">
      <c r="A536" s="14"/>
    </row>
    <row r="537">
      <c r="A537" s="14"/>
    </row>
    <row r="538">
      <c r="A538" s="14"/>
    </row>
    <row r="539">
      <c r="A539" s="14"/>
    </row>
    <row r="540">
      <c r="A540" s="14"/>
    </row>
    <row r="541">
      <c r="A541" s="14"/>
    </row>
    <row r="542">
      <c r="A542" s="14"/>
    </row>
    <row r="543">
      <c r="A543" s="14"/>
    </row>
    <row r="544">
      <c r="A544" s="14"/>
    </row>
    <row r="545">
      <c r="A545" s="14"/>
    </row>
    <row r="546">
      <c r="A546" s="14"/>
    </row>
    <row r="547">
      <c r="A547" s="14"/>
    </row>
    <row r="548">
      <c r="A548" s="14"/>
    </row>
    <row r="549">
      <c r="A549" s="14"/>
    </row>
    <row r="550">
      <c r="A550" s="14"/>
    </row>
    <row r="551">
      <c r="A551" s="14"/>
    </row>
    <row r="552">
      <c r="A552" s="14"/>
    </row>
    <row r="553">
      <c r="A553" s="14"/>
    </row>
    <row r="554">
      <c r="A554" s="14"/>
    </row>
    <row r="555">
      <c r="A555" s="14"/>
    </row>
    <row r="556">
      <c r="A556" s="14"/>
    </row>
    <row r="557">
      <c r="A557" s="14"/>
    </row>
    <row r="558">
      <c r="A558" s="14"/>
    </row>
    <row r="559">
      <c r="A559" s="14"/>
    </row>
    <row r="560">
      <c r="A560" s="14"/>
    </row>
    <row r="561">
      <c r="A561" s="14"/>
    </row>
    <row r="562">
      <c r="A562" s="14"/>
    </row>
    <row r="563">
      <c r="A563" s="14"/>
    </row>
    <row r="564">
      <c r="A564" s="14"/>
    </row>
    <row r="565">
      <c r="A565" s="14"/>
    </row>
    <row r="566">
      <c r="A566" s="14"/>
    </row>
    <row r="567">
      <c r="A567" s="14"/>
    </row>
    <row r="568">
      <c r="A568" s="14"/>
    </row>
    <row r="569">
      <c r="A569" s="14"/>
    </row>
    <row r="570">
      <c r="A570" s="14"/>
    </row>
    <row r="571">
      <c r="A571" s="14"/>
    </row>
    <row r="572">
      <c r="A572" s="14"/>
    </row>
    <row r="573">
      <c r="A573" s="14"/>
    </row>
    <row r="574">
      <c r="A574" s="14"/>
    </row>
    <row r="575">
      <c r="A575" s="14"/>
    </row>
    <row r="576">
      <c r="A576" s="14"/>
    </row>
    <row r="577">
      <c r="A577" s="14"/>
    </row>
    <row r="578">
      <c r="A578" s="14"/>
    </row>
    <row r="579">
      <c r="A579" s="14"/>
    </row>
    <row r="580">
      <c r="A580" s="14"/>
    </row>
    <row r="581">
      <c r="A581" s="14"/>
    </row>
    <row r="582">
      <c r="A582" s="14"/>
    </row>
    <row r="583">
      <c r="A583" s="14"/>
    </row>
    <row r="584">
      <c r="A584" s="14"/>
    </row>
    <row r="585">
      <c r="A585" s="14"/>
    </row>
    <row r="586">
      <c r="A586" s="14"/>
    </row>
    <row r="587">
      <c r="A587" s="14"/>
    </row>
    <row r="588">
      <c r="A588" s="14"/>
    </row>
    <row r="589">
      <c r="A589" s="14"/>
    </row>
    <row r="590">
      <c r="A590" s="14"/>
    </row>
    <row r="591">
      <c r="A591" s="14"/>
    </row>
    <row r="592">
      <c r="A592" s="14"/>
    </row>
    <row r="593">
      <c r="A593" s="14"/>
    </row>
    <row r="594">
      <c r="A594" s="14"/>
    </row>
    <row r="595">
      <c r="A595" s="14"/>
    </row>
    <row r="596">
      <c r="A596" s="14"/>
    </row>
    <row r="597">
      <c r="A597" s="14"/>
    </row>
    <row r="598">
      <c r="A598" s="14"/>
    </row>
    <row r="599">
      <c r="A599" s="14"/>
    </row>
    <row r="600">
      <c r="A600" s="14"/>
    </row>
    <row r="601">
      <c r="A601" s="14"/>
    </row>
    <row r="602">
      <c r="A602" s="14"/>
    </row>
    <row r="603">
      <c r="A603" s="14"/>
    </row>
    <row r="604">
      <c r="A604" s="14"/>
    </row>
    <row r="605">
      <c r="A605" s="14"/>
    </row>
    <row r="606">
      <c r="A606" s="14"/>
    </row>
    <row r="607">
      <c r="A607" s="14"/>
    </row>
    <row r="608">
      <c r="A608" s="14"/>
    </row>
    <row r="609">
      <c r="A609" s="14"/>
    </row>
    <row r="610">
      <c r="A610" s="14"/>
    </row>
    <row r="611">
      <c r="A611" s="14"/>
    </row>
    <row r="612">
      <c r="A612" s="14"/>
    </row>
    <row r="613">
      <c r="A613" s="14"/>
    </row>
    <row r="614">
      <c r="A614" s="14"/>
    </row>
    <row r="615">
      <c r="A615" s="14"/>
    </row>
    <row r="616">
      <c r="A616" s="14"/>
    </row>
    <row r="617">
      <c r="A617" s="14"/>
    </row>
    <row r="618">
      <c r="A618" s="14"/>
    </row>
    <row r="619">
      <c r="A619" s="14"/>
    </row>
    <row r="620">
      <c r="A620" s="14"/>
    </row>
    <row r="621">
      <c r="A621" s="14"/>
    </row>
    <row r="622">
      <c r="A622" s="14"/>
    </row>
    <row r="623">
      <c r="A623" s="14"/>
    </row>
    <row r="624">
      <c r="A624" s="14"/>
    </row>
    <row r="625">
      <c r="A625" s="14"/>
    </row>
    <row r="626">
      <c r="A626" s="14"/>
    </row>
    <row r="627">
      <c r="A627" s="14"/>
    </row>
    <row r="628">
      <c r="A628" s="14"/>
    </row>
    <row r="629">
      <c r="A629" s="14"/>
    </row>
    <row r="630">
      <c r="A630" s="14"/>
    </row>
    <row r="631">
      <c r="A631" s="14"/>
    </row>
    <row r="632">
      <c r="A632" s="14"/>
    </row>
    <row r="633">
      <c r="A633" s="14"/>
    </row>
    <row r="634">
      <c r="A634" s="14"/>
    </row>
    <row r="635">
      <c r="A635" s="14"/>
    </row>
    <row r="636">
      <c r="A636" s="14"/>
    </row>
    <row r="637">
      <c r="A637" s="14"/>
    </row>
    <row r="638">
      <c r="A638" s="14"/>
    </row>
    <row r="639">
      <c r="A639" s="14"/>
    </row>
    <row r="640">
      <c r="A640" s="14"/>
    </row>
    <row r="641">
      <c r="A641" s="14"/>
    </row>
    <row r="642">
      <c r="A642" s="14"/>
    </row>
    <row r="643">
      <c r="A643" s="14"/>
    </row>
    <row r="644">
      <c r="A644" s="14"/>
    </row>
    <row r="645">
      <c r="A645" s="14"/>
    </row>
    <row r="646">
      <c r="A646" s="14"/>
    </row>
    <row r="647">
      <c r="A647" s="14"/>
    </row>
    <row r="648">
      <c r="A648" s="14"/>
    </row>
    <row r="649">
      <c r="A649" s="14"/>
    </row>
    <row r="650">
      <c r="A650" s="14"/>
    </row>
    <row r="651">
      <c r="A651" s="14"/>
    </row>
    <row r="652">
      <c r="A652" s="14"/>
    </row>
    <row r="653">
      <c r="A653" s="14"/>
    </row>
    <row r="654">
      <c r="A654" s="14"/>
    </row>
    <row r="655">
      <c r="A655" s="14"/>
    </row>
    <row r="656">
      <c r="A656" s="14"/>
    </row>
    <row r="657">
      <c r="A657" s="14"/>
    </row>
    <row r="658">
      <c r="A658" s="14"/>
    </row>
    <row r="659">
      <c r="A659" s="14"/>
    </row>
    <row r="660">
      <c r="A660" s="14"/>
    </row>
    <row r="661">
      <c r="A661" s="14"/>
    </row>
    <row r="662">
      <c r="A662" s="14"/>
    </row>
    <row r="663">
      <c r="A663" s="14"/>
    </row>
    <row r="664">
      <c r="A664" s="14"/>
    </row>
    <row r="665">
      <c r="A665" s="14"/>
    </row>
    <row r="666">
      <c r="A666" s="14"/>
    </row>
    <row r="667">
      <c r="A667" s="14"/>
    </row>
    <row r="668">
      <c r="A668" s="14"/>
    </row>
    <row r="669">
      <c r="A669" s="14"/>
    </row>
    <row r="670">
      <c r="A670" s="14"/>
    </row>
    <row r="671">
      <c r="A671" s="14"/>
    </row>
    <row r="672">
      <c r="A672" s="14"/>
    </row>
    <row r="673">
      <c r="A673" s="14"/>
    </row>
    <row r="674">
      <c r="A674" s="14"/>
    </row>
    <row r="675">
      <c r="A675" s="14"/>
    </row>
    <row r="676">
      <c r="A676" s="14"/>
    </row>
    <row r="677">
      <c r="A677" s="14"/>
    </row>
    <row r="678">
      <c r="A678" s="14"/>
    </row>
    <row r="679">
      <c r="A679" s="14"/>
    </row>
    <row r="680">
      <c r="A680" s="14"/>
    </row>
    <row r="681">
      <c r="A681" s="14"/>
    </row>
    <row r="682">
      <c r="A682" s="14"/>
    </row>
    <row r="683">
      <c r="A683" s="14"/>
    </row>
    <row r="684">
      <c r="A684" s="14"/>
    </row>
    <row r="685">
      <c r="A685" s="14"/>
    </row>
    <row r="686">
      <c r="A686" s="14"/>
    </row>
    <row r="687">
      <c r="A687" s="14"/>
    </row>
    <row r="688">
      <c r="A688" s="14"/>
    </row>
    <row r="689">
      <c r="A689" s="14"/>
    </row>
    <row r="690">
      <c r="A690" s="14"/>
    </row>
    <row r="691">
      <c r="A691" s="14"/>
    </row>
    <row r="692">
      <c r="A692" s="14"/>
    </row>
    <row r="693">
      <c r="A693" s="14"/>
    </row>
    <row r="694">
      <c r="A694" s="14"/>
    </row>
    <row r="695">
      <c r="A695" s="14"/>
    </row>
    <row r="696">
      <c r="A696" s="14"/>
    </row>
    <row r="697">
      <c r="A697" s="14"/>
    </row>
    <row r="698">
      <c r="A698" s="14"/>
    </row>
    <row r="699">
      <c r="A699" s="14"/>
    </row>
    <row r="700">
      <c r="A700" s="14"/>
    </row>
    <row r="701">
      <c r="A701" s="14"/>
    </row>
    <row r="702">
      <c r="A702" s="14"/>
    </row>
    <row r="703">
      <c r="A703" s="14"/>
    </row>
    <row r="704">
      <c r="A704" s="14"/>
    </row>
    <row r="705">
      <c r="A705" s="14"/>
    </row>
    <row r="706">
      <c r="A706" s="14"/>
    </row>
    <row r="707">
      <c r="A707" s="14"/>
    </row>
    <row r="708">
      <c r="A708" s="14"/>
    </row>
    <row r="709">
      <c r="A709" s="14"/>
    </row>
    <row r="710">
      <c r="A710" s="14"/>
    </row>
    <row r="711">
      <c r="A711" s="14"/>
    </row>
    <row r="712">
      <c r="A712" s="14"/>
    </row>
    <row r="713">
      <c r="A713" s="14"/>
    </row>
    <row r="714">
      <c r="A714" s="14"/>
    </row>
    <row r="715">
      <c r="A715" s="14"/>
    </row>
    <row r="716">
      <c r="A716" s="14"/>
    </row>
    <row r="717">
      <c r="A717" s="14"/>
    </row>
    <row r="718">
      <c r="A718" s="14"/>
    </row>
    <row r="719">
      <c r="A719" s="14"/>
    </row>
    <row r="720">
      <c r="A720" s="14"/>
    </row>
    <row r="721">
      <c r="A721" s="14"/>
    </row>
    <row r="722">
      <c r="A722" s="14"/>
    </row>
    <row r="723">
      <c r="A723" s="14"/>
    </row>
    <row r="724">
      <c r="A724" s="14"/>
    </row>
    <row r="725">
      <c r="A725" s="14"/>
    </row>
    <row r="726">
      <c r="A726" s="14"/>
    </row>
    <row r="727">
      <c r="A727" s="14"/>
    </row>
    <row r="728">
      <c r="A728" s="14"/>
    </row>
    <row r="729">
      <c r="A729" s="14"/>
    </row>
    <row r="730">
      <c r="A730" s="14"/>
    </row>
    <row r="731">
      <c r="A731" s="14"/>
    </row>
    <row r="732">
      <c r="A732" s="14"/>
    </row>
    <row r="733">
      <c r="A733" s="14"/>
    </row>
    <row r="734">
      <c r="A734" s="14"/>
    </row>
    <row r="735">
      <c r="A735" s="14"/>
    </row>
    <row r="736">
      <c r="A736" s="14"/>
    </row>
    <row r="737">
      <c r="A737" s="14"/>
    </row>
    <row r="738">
      <c r="A738" s="14"/>
    </row>
    <row r="739">
      <c r="A739" s="14"/>
    </row>
    <row r="740">
      <c r="A740" s="14"/>
    </row>
    <row r="741">
      <c r="A741" s="14"/>
    </row>
    <row r="742">
      <c r="A742" s="14"/>
    </row>
    <row r="743">
      <c r="A743" s="14"/>
    </row>
    <row r="744">
      <c r="A744" s="14"/>
    </row>
    <row r="745">
      <c r="A745" s="14"/>
    </row>
    <row r="746">
      <c r="A746" s="14"/>
    </row>
    <row r="747">
      <c r="A747" s="14"/>
    </row>
    <row r="748">
      <c r="A748" s="14"/>
    </row>
    <row r="749">
      <c r="A749" s="14"/>
    </row>
    <row r="750">
      <c r="A750" s="14"/>
    </row>
    <row r="751">
      <c r="A751" s="14"/>
    </row>
    <row r="752">
      <c r="A752" s="14"/>
    </row>
    <row r="753">
      <c r="A753" s="14"/>
    </row>
    <row r="754">
      <c r="A754" s="14"/>
    </row>
    <row r="755">
      <c r="A755" s="14"/>
    </row>
    <row r="756">
      <c r="A756" s="14"/>
    </row>
    <row r="757">
      <c r="A757" s="14"/>
    </row>
    <row r="758">
      <c r="A758" s="14"/>
    </row>
    <row r="759">
      <c r="A759" s="14"/>
    </row>
    <row r="760">
      <c r="A760" s="14"/>
    </row>
    <row r="761">
      <c r="A761" s="14"/>
    </row>
    <row r="762">
      <c r="A762" s="14"/>
    </row>
    <row r="763">
      <c r="A763" s="14"/>
    </row>
    <row r="764">
      <c r="A764" s="14"/>
    </row>
    <row r="765">
      <c r="A765" s="14"/>
    </row>
    <row r="766">
      <c r="A766" s="14"/>
    </row>
    <row r="767">
      <c r="A767" s="14"/>
    </row>
    <row r="768">
      <c r="A768" s="14"/>
    </row>
    <row r="769">
      <c r="A769" s="14"/>
    </row>
    <row r="770">
      <c r="A770" s="14"/>
    </row>
    <row r="771">
      <c r="A771" s="14"/>
    </row>
    <row r="772">
      <c r="A772" s="14"/>
    </row>
    <row r="773">
      <c r="A773" s="14"/>
    </row>
    <row r="774">
      <c r="A774" s="14"/>
    </row>
    <row r="775">
      <c r="A775" s="14"/>
    </row>
    <row r="776">
      <c r="A776" s="14"/>
    </row>
    <row r="777">
      <c r="A777" s="14"/>
    </row>
    <row r="778">
      <c r="A778" s="14"/>
    </row>
    <row r="779">
      <c r="A779" s="14"/>
    </row>
    <row r="780">
      <c r="A780" s="14"/>
    </row>
    <row r="781">
      <c r="A781" s="14"/>
    </row>
    <row r="782">
      <c r="A782" s="14"/>
    </row>
    <row r="783">
      <c r="A783" s="14"/>
    </row>
    <row r="784">
      <c r="A784" s="14"/>
    </row>
    <row r="785">
      <c r="A785" s="14"/>
    </row>
    <row r="786">
      <c r="A786" s="14"/>
    </row>
    <row r="787">
      <c r="A787" s="14"/>
    </row>
    <row r="788">
      <c r="A788" s="14"/>
    </row>
    <row r="789">
      <c r="A789" s="14"/>
    </row>
    <row r="790">
      <c r="A790" s="14"/>
    </row>
    <row r="791">
      <c r="A791" s="14"/>
    </row>
    <row r="792">
      <c r="A792" s="14"/>
    </row>
    <row r="793">
      <c r="A793" s="14"/>
    </row>
    <row r="794">
      <c r="A794" s="14"/>
    </row>
    <row r="795">
      <c r="A795" s="14"/>
    </row>
    <row r="796">
      <c r="A796" s="14"/>
    </row>
    <row r="797">
      <c r="A797" s="14"/>
    </row>
    <row r="798">
      <c r="A798" s="14"/>
    </row>
    <row r="799">
      <c r="A799" s="14"/>
    </row>
    <row r="800">
      <c r="A800" s="14"/>
    </row>
    <row r="801">
      <c r="A801" s="14"/>
    </row>
    <row r="802">
      <c r="A802" s="14"/>
    </row>
    <row r="803">
      <c r="A803" s="14"/>
    </row>
    <row r="804">
      <c r="A804" s="14"/>
    </row>
    <row r="805">
      <c r="A805" s="14"/>
    </row>
    <row r="806">
      <c r="A806" s="14"/>
    </row>
    <row r="807">
      <c r="A807" s="14"/>
    </row>
    <row r="808">
      <c r="A808" s="14"/>
    </row>
    <row r="809">
      <c r="A809" s="14"/>
    </row>
    <row r="810">
      <c r="A810" s="14"/>
    </row>
    <row r="811">
      <c r="A811" s="14"/>
    </row>
    <row r="812">
      <c r="A812" s="14"/>
    </row>
    <row r="813">
      <c r="A813" s="14"/>
    </row>
    <row r="814">
      <c r="A814" s="14"/>
    </row>
    <row r="815">
      <c r="A815" s="14"/>
    </row>
    <row r="816">
      <c r="A816" s="14"/>
    </row>
    <row r="817">
      <c r="A817" s="14"/>
    </row>
    <row r="818">
      <c r="A818" s="14"/>
    </row>
    <row r="819">
      <c r="A819" s="14"/>
    </row>
    <row r="820">
      <c r="A820" s="14"/>
    </row>
    <row r="821">
      <c r="A821" s="14"/>
    </row>
    <row r="822">
      <c r="A822" s="14"/>
    </row>
    <row r="823">
      <c r="A823" s="14"/>
    </row>
    <row r="824">
      <c r="A824" s="14"/>
    </row>
    <row r="825">
      <c r="A825" s="14"/>
    </row>
    <row r="826">
      <c r="A826" s="14"/>
    </row>
    <row r="827">
      <c r="A827" s="14"/>
    </row>
    <row r="828">
      <c r="A828" s="14"/>
    </row>
    <row r="829">
      <c r="A829" s="14"/>
    </row>
    <row r="830">
      <c r="A830" s="14"/>
    </row>
    <row r="831">
      <c r="A831" s="14"/>
    </row>
    <row r="832">
      <c r="A832" s="14"/>
    </row>
    <row r="833">
      <c r="A833" s="14"/>
    </row>
    <row r="834">
      <c r="A834" s="14"/>
    </row>
    <row r="835">
      <c r="A835" s="14"/>
    </row>
    <row r="836">
      <c r="A836" s="14"/>
    </row>
    <row r="837">
      <c r="A837" s="14"/>
    </row>
    <row r="838">
      <c r="A838" s="14"/>
    </row>
    <row r="839">
      <c r="A839" s="14"/>
    </row>
    <row r="840">
      <c r="A840" s="14"/>
    </row>
    <row r="841">
      <c r="A841" s="14"/>
    </row>
    <row r="842">
      <c r="A842" s="14"/>
    </row>
    <row r="843">
      <c r="A843" s="14"/>
    </row>
    <row r="844">
      <c r="A844" s="14"/>
    </row>
    <row r="845">
      <c r="A845" s="14"/>
    </row>
    <row r="846">
      <c r="A846" s="14"/>
    </row>
    <row r="847">
      <c r="A847" s="14"/>
    </row>
    <row r="848">
      <c r="A848" s="14"/>
    </row>
    <row r="849">
      <c r="A849" s="14"/>
    </row>
    <row r="850">
      <c r="A850" s="14"/>
    </row>
    <row r="851">
      <c r="A851" s="14"/>
    </row>
    <row r="852">
      <c r="A852" s="14"/>
    </row>
    <row r="853">
      <c r="A853" s="14"/>
    </row>
    <row r="854">
      <c r="A854" s="14"/>
    </row>
    <row r="855">
      <c r="A855" s="14"/>
    </row>
    <row r="856">
      <c r="A856" s="14"/>
    </row>
    <row r="857">
      <c r="A857" s="14"/>
    </row>
    <row r="858">
      <c r="A858" s="14"/>
    </row>
    <row r="859">
      <c r="A859" s="14"/>
    </row>
    <row r="860">
      <c r="A860" s="14"/>
    </row>
    <row r="861">
      <c r="A861" s="14"/>
    </row>
    <row r="862">
      <c r="A862" s="14"/>
    </row>
    <row r="863">
      <c r="A863" s="14"/>
    </row>
    <row r="864">
      <c r="A864" s="14"/>
    </row>
    <row r="865">
      <c r="A865" s="14"/>
    </row>
    <row r="866">
      <c r="A866" s="14"/>
    </row>
    <row r="867">
      <c r="A867" s="14"/>
    </row>
    <row r="868">
      <c r="A868" s="14"/>
    </row>
    <row r="869">
      <c r="A869" s="14"/>
    </row>
    <row r="870">
      <c r="A870" s="14"/>
    </row>
    <row r="871">
      <c r="A871" s="14"/>
    </row>
    <row r="872">
      <c r="A872" s="14"/>
    </row>
    <row r="873">
      <c r="A873" s="14"/>
    </row>
    <row r="874">
      <c r="A874" s="14"/>
    </row>
    <row r="875">
      <c r="A875" s="14"/>
    </row>
    <row r="876">
      <c r="A876" s="14"/>
    </row>
    <row r="877">
      <c r="A877" s="14"/>
    </row>
    <row r="878">
      <c r="A878" s="14"/>
    </row>
    <row r="879">
      <c r="A879" s="14"/>
    </row>
    <row r="880">
      <c r="A880" s="14"/>
    </row>
    <row r="881">
      <c r="A881" s="14"/>
    </row>
    <row r="882">
      <c r="A882" s="14"/>
    </row>
    <row r="883">
      <c r="A883" s="14"/>
    </row>
    <row r="884">
      <c r="A884" s="14"/>
    </row>
    <row r="885">
      <c r="A885" s="14"/>
    </row>
    <row r="886">
      <c r="A886" s="14"/>
    </row>
    <row r="887">
      <c r="A887" s="14"/>
    </row>
    <row r="888">
      <c r="A888" s="14"/>
    </row>
    <row r="889">
      <c r="A889" s="14"/>
    </row>
    <row r="890">
      <c r="A890" s="14"/>
    </row>
    <row r="891">
      <c r="A891" s="14"/>
    </row>
    <row r="892">
      <c r="A892" s="14"/>
    </row>
    <row r="893">
      <c r="A893" s="14"/>
    </row>
    <row r="894">
      <c r="A894" s="14"/>
    </row>
    <row r="895">
      <c r="A895" s="14"/>
    </row>
    <row r="896">
      <c r="A896" s="14"/>
    </row>
    <row r="897">
      <c r="A897" s="14"/>
    </row>
    <row r="898">
      <c r="A898" s="14"/>
    </row>
    <row r="899">
      <c r="A899" s="14"/>
    </row>
    <row r="900">
      <c r="A900" s="14"/>
    </row>
    <row r="901">
      <c r="A901" s="14"/>
    </row>
    <row r="902">
      <c r="A902" s="14"/>
    </row>
    <row r="903">
      <c r="A903" s="14"/>
    </row>
    <row r="904">
      <c r="A904" s="14"/>
    </row>
    <row r="905">
      <c r="A905" s="14"/>
    </row>
    <row r="906">
      <c r="A906" s="14"/>
    </row>
    <row r="907">
      <c r="A907" s="14"/>
    </row>
    <row r="908">
      <c r="A908" s="14"/>
    </row>
    <row r="909">
      <c r="A909" s="14"/>
    </row>
    <row r="910">
      <c r="A910" s="14"/>
    </row>
    <row r="911">
      <c r="A911" s="14"/>
    </row>
    <row r="912">
      <c r="A912" s="14"/>
    </row>
    <row r="913">
      <c r="A913" s="14"/>
    </row>
    <row r="914">
      <c r="A914" s="14"/>
    </row>
    <row r="915">
      <c r="A915" s="14"/>
    </row>
    <row r="916">
      <c r="A916" s="14"/>
    </row>
    <row r="917">
      <c r="A917" s="14"/>
    </row>
    <row r="918">
      <c r="A918" s="14"/>
    </row>
    <row r="919">
      <c r="A919" s="14"/>
    </row>
    <row r="920">
      <c r="A920" s="14"/>
    </row>
    <row r="921">
      <c r="A921" s="14"/>
    </row>
    <row r="922">
      <c r="A922" s="14"/>
    </row>
    <row r="923">
      <c r="A923" s="14"/>
    </row>
    <row r="924">
      <c r="A924" s="14"/>
    </row>
    <row r="925">
      <c r="A925" s="14"/>
    </row>
    <row r="926">
      <c r="A926" s="14"/>
    </row>
    <row r="927">
      <c r="A927" s="14"/>
    </row>
    <row r="928">
      <c r="A928" s="14"/>
    </row>
    <row r="929">
      <c r="A929" s="14"/>
    </row>
    <row r="930">
      <c r="A930" s="14"/>
    </row>
    <row r="931">
      <c r="A931" s="14"/>
    </row>
    <row r="932">
      <c r="A932" s="14"/>
    </row>
    <row r="933">
      <c r="A933" s="14"/>
    </row>
    <row r="934">
      <c r="A934" s="14"/>
    </row>
    <row r="935">
      <c r="A935" s="14"/>
    </row>
    <row r="936">
      <c r="A936" s="14"/>
    </row>
    <row r="937">
      <c r="A937" s="14"/>
    </row>
    <row r="938">
      <c r="A938" s="14"/>
    </row>
    <row r="939">
      <c r="A939" s="14"/>
    </row>
    <row r="940">
      <c r="A940" s="14"/>
    </row>
    <row r="941">
      <c r="A941" s="14"/>
    </row>
    <row r="942">
      <c r="A942" s="14"/>
    </row>
    <row r="943">
      <c r="A943" s="14"/>
    </row>
    <row r="944">
      <c r="A944" s="14"/>
    </row>
    <row r="945">
      <c r="A945" s="14"/>
    </row>
    <row r="946">
      <c r="A946" s="14"/>
    </row>
    <row r="947">
      <c r="A947" s="14"/>
    </row>
    <row r="948">
      <c r="A948" s="14"/>
    </row>
    <row r="949">
      <c r="A949" s="14"/>
    </row>
    <row r="950">
      <c r="A950" s="14"/>
    </row>
    <row r="951">
      <c r="A951" s="14"/>
    </row>
    <row r="952">
      <c r="A952" s="14"/>
    </row>
    <row r="953">
      <c r="A953" s="14"/>
    </row>
    <row r="954">
      <c r="A954" s="14"/>
    </row>
    <row r="955">
      <c r="A955" s="14"/>
    </row>
    <row r="956">
      <c r="A956" s="14"/>
    </row>
    <row r="957">
      <c r="A957" s="14"/>
    </row>
    <row r="958">
      <c r="A958" s="14"/>
    </row>
    <row r="959">
      <c r="A959" s="14"/>
    </row>
    <row r="960">
      <c r="A960" s="14"/>
    </row>
    <row r="961">
      <c r="A961" s="14"/>
    </row>
    <row r="962">
      <c r="A962" s="14"/>
    </row>
    <row r="963">
      <c r="A963" s="14"/>
    </row>
    <row r="964">
      <c r="A964" s="14"/>
    </row>
    <row r="965">
      <c r="A965" s="14"/>
    </row>
    <row r="966">
      <c r="A966" s="14"/>
    </row>
    <row r="967">
      <c r="A967" s="14"/>
    </row>
    <row r="968">
      <c r="A968" s="14"/>
    </row>
    <row r="969">
      <c r="A969" s="14"/>
    </row>
    <row r="970">
      <c r="A970" s="14"/>
    </row>
    <row r="971">
      <c r="A971" s="14"/>
    </row>
    <row r="972">
      <c r="A972" s="14"/>
    </row>
    <row r="973">
      <c r="A973" s="14"/>
    </row>
    <row r="974">
      <c r="A974" s="14"/>
    </row>
    <row r="975">
      <c r="A975" s="14"/>
    </row>
    <row r="976">
      <c r="A976" s="14"/>
    </row>
    <row r="977">
      <c r="A977" s="14"/>
    </row>
    <row r="978">
      <c r="A978" s="14"/>
    </row>
    <row r="979">
      <c r="A979" s="14"/>
    </row>
    <row r="980">
      <c r="A980" s="14"/>
    </row>
    <row r="981">
      <c r="A981" s="14"/>
    </row>
    <row r="982">
      <c r="A982" s="14"/>
    </row>
    <row r="983">
      <c r="A983" s="14"/>
    </row>
    <row r="984">
      <c r="A984" s="14"/>
    </row>
    <row r="985">
      <c r="A985" s="14"/>
    </row>
    <row r="986">
      <c r="A986" s="14"/>
    </row>
    <row r="987">
      <c r="A987" s="14"/>
    </row>
    <row r="988">
      <c r="A988" s="14"/>
    </row>
    <row r="989">
      <c r="A989" s="14"/>
    </row>
    <row r="990">
      <c r="A990" s="14"/>
    </row>
    <row r="991">
      <c r="A991" s="14"/>
    </row>
    <row r="992">
      <c r="A992" s="14"/>
    </row>
    <row r="993">
      <c r="A993" s="14"/>
    </row>
    <row r="994">
      <c r="A994" s="14"/>
    </row>
    <row r="995">
      <c r="A995" s="14"/>
    </row>
    <row r="996">
      <c r="A996" s="14"/>
    </row>
    <row r="997">
      <c r="A997" s="14"/>
    </row>
    <row r="998">
      <c r="A998" s="14"/>
    </row>
    <row r="999">
      <c r="A999" s="14"/>
    </row>
    <row r="1000">
      <c r="A1000" s="14"/>
    </row>
    <row r="1001">
      <c r="A1001" s="14"/>
    </row>
    <row r="1002">
      <c r="A1002" s="14"/>
    </row>
    <row r="1003">
      <c r="A1003" s="14"/>
    </row>
    <row r="1004">
      <c r="A1004" s="14"/>
    </row>
    <row r="1005">
      <c r="A1005" s="14"/>
    </row>
    <row r="1006">
      <c r="A1006" s="14"/>
    </row>
    <row r="1007">
      <c r="A1007" s="14"/>
    </row>
    <row r="1008">
      <c r="A1008" s="14"/>
    </row>
    <row r="1009">
      <c r="A1009" s="14"/>
    </row>
    <row r="1010">
      <c r="A1010" s="14"/>
    </row>
    <row r="1011">
      <c r="A1011" s="14"/>
    </row>
    <row r="1012">
      <c r="A1012" s="14"/>
    </row>
    <row r="1013">
      <c r="A1013" s="14"/>
    </row>
    <row r="1014">
      <c r="A1014" s="14"/>
    </row>
    <row r="1015">
      <c r="A1015" s="14"/>
    </row>
    <row r="1016">
      <c r="A1016" s="14"/>
    </row>
    <row r="1017">
      <c r="A1017" s="14"/>
    </row>
    <row r="1018">
      <c r="A1018" s="14"/>
    </row>
    <row r="1019">
      <c r="A1019" s="14"/>
    </row>
    <row r="1020">
      <c r="A1020" s="14"/>
    </row>
    <row r="1021">
      <c r="A1021" s="14"/>
    </row>
    <row r="1022">
      <c r="A1022" s="14"/>
    </row>
    <row r="1023">
      <c r="A1023" s="14"/>
    </row>
    <row r="1024">
      <c r="A1024" s="14"/>
    </row>
    <row r="1025">
      <c r="A1025" s="14"/>
    </row>
    <row r="1026">
      <c r="A1026" s="14"/>
    </row>
    <row r="1027">
      <c r="A1027" s="14"/>
    </row>
    <row r="1028">
      <c r="A1028" s="14"/>
    </row>
  </sheetData>
  <hyperlinks>
    <hyperlink r:id="rId1" ref="A9"/>
  </hyperlinks>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00"/>
  </sheetPr>
  <sheetViews>
    <sheetView workbookViewId="0"/>
  </sheetViews>
  <sheetFormatPr customHeight="1" defaultColWidth="17.29" defaultRowHeight="15.0"/>
  <cols>
    <col customWidth="1" min="2" max="2" width="20.86"/>
  </cols>
  <sheetData>
    <row r="1">
      <c r="A1" s="1"/>
      <c r="B1" s="5" t="s">
        <v>2</v>
      </c>
      <c r="C1" s="6"/>
      <c r="D1" s="6"/>
      <c r="E1" s="6"/>
      <c r="F1" s="6"/>
      <c r="G1" s="6"/>
      <c r="H1" s="6"/>
      <c r="I1" s="6"/>
      <c r="J1" s="6"/>
      <c r="K1" s="6"/>
      <c r="L1" s="6"/>
      <c r="M1" s="6"/>
      <c r="N1" s="6"/>
      <c r="O1" s="6"/>
      <c r="P1" s="6"/>
      <c r="Q1" s="6"/>
      <c r="R1" s="6"/>
      <c r="S1" s="6"/>
      <c r="T1" s="6"/>
      <c r="U1" s="6"/>
      <c r="V1" s="6"/>
      <c r="W1" s="6"/>
      <c r="X1" s="6"/>
      <c r="Y1" s="6"/>
      <c r="Z1" s="6"/>
    </row>
    <row r="2">
      <c r="A2" s="8"/>
      <c r="B2" s="9" t="s">
        <v>11</v>
      </c>
      <c r="C2" s="6"/>
      <c r="D2" s="6"/>
      <c r="E2" s="6"/>
      <c r="F2" s="6"/>
      <c r="G2" s="6"/>
      <c r="H2" s="6"/>
      <c r="I2" s="6"/>
      <c r="J2" s="6"/>
      <c r="K2" s="6"/>
      <c r="L2" s="6"/>
      <c r="M2" s="6"/>
      <c r="N2" s="6"/>
      <c r="O2" s="6"/>
      <c r="P2" s="6"/>
      <c r="Q2" s="6"/>
      <c r="R2" s="6"/>
      <c r="S2" s="6"/>
      <c r="T2" s="6"/>
      <c r="U2" s="6"/>
      <c r="V2" s="6"/>
      <c r="W2" s="6"/>
      <c r="X2" s="6"/>
      <c r="Y2" s="6"/>
      <c r="Z2" s="6"/>
    </row>
    <row r="3">
      <c r="A3" s="10"/>
      <c r="B3" s="9" t="s">
        <v>25</v>
      </c>
      <c r="C3" s="6"/>
      <c r="D3" s="6"/>
      <c r="E3" s="6"/>
      <c r="F3" s="6"/>
      <c r="G3" s="6"/>
      <c r="H3" s="6"/>
      <c r="I3" s="6"/>
      <c r="J3" s="6"/>
      <c r="K3" s="6"/>
      <c r="L3" s="6"/>
      <c r="M3" s="6"/>
      <c r="N3" s="6"/>
      <c r="O3" s="6"/>
      <c r="P3" s="6"/>
      <c r="Q3" s="6"/>
      <c r="R3" s="6"/>
      <c r="S3" s="6"/>
      <c r="T3" s="6"/>
      <c r="U3" s="6"/>
      <c r="V3" s="6"/>
      <c r="W3" s="6"/>
      <c r="X3" s="6"/>
      <c r="Y3" s="6"/>
      <c r="Z3" s="6"/>
    </row>
    <row r="4">
      <c r="A4" s="11"/>
      <c r="B4" s="5" t="s">
        <v>35</v>
      </c>
      <c r="C4" s="6"/>
      <c r="D4" s="6"/>
      <c r="E4" s="6"/>
      <c r="F4" s="6"/>
      <c r="G4" s="6"/>
      <c r="H4" s="6"/>
      <c r="I4" s="6"/>
      <c r="J4" s="6"/>
      <c r="K4" s="6"/>
      <c r="L4" s="6"/>
      <c r="M4" s="6"/>
      <c r="N4" s="6"/>
      <c r="O4" s="6"/>
      <c r="P4" s="6"/>
      <c r="Q4" s="6"/>
      <c r="R4" s="6"/>
      <c r="S4" s="6"/>
      <c r="T4" s="6"/>
      <c r="U4" s="6"/>
      <c r="V4" s="6"/>
      <c r="W4" s="6"/>
      <c r="X4" s="6"/>
      <c r="Y4" s="6"/>
      <c r="Z4" s="6"/>
    </row>
    <row r="5">
      <c r="A5" s="13"/>
      <c r="B5" s="9" t="s">
        <v>39</v>
      </c>
      <c r="C5" s="6"/>
      <c r="D5" s="6"/>
      <c r="E5" s="6"/>
      <c r="F5" s="6"/>
      <c r="G5" s="6"/>
      <c r="H5" s="6"/>
      <c r="I5" s="6"/>
      <c r="J5" s="6"/>
      <c r="K5" s="6"/>
      <c r="L5" s="6"/>
      <c r="M5" s="6"/>
      <c r="N5" s="6"/>
      <c r="O5" s="6"/>
      <c r="P5" s="6"/>
      <c r="Q5" s="6"/>
      <c r="R5" s="6"/>
      <c r="S5" s="6"/>
      <c r="T5" s="6"/>
      <c r="U5" s="6"/>
      <c r="V5" s="6"/>
      <c r="W5" s="6"/>
      <c r="X5" s="6"/>
      <c r="Y5" s="6"/>
      <c r="Z5" s="6"/>
    </row>
    <row r="6">
      <c r="A6" s="15"/>
      <c r="B6" s="9" t="s">
        <v>43</v>
      </c>
      <c r="C6" s="6"/>
      <c r="D6" s="6"/>
      <c r="E6" s="6"/>
      <c r="F6" s="6"/>
      <c r="G6" s="6"/>
      <c r="H6" s="6"/>
      <c r="I6" s="6"/>
      <c r="J6" s="6"/>
      <c r="K6" s="6"/>
      <c r="L6" s="6"/>
      <c r="M6" s="6"/>
      <c r="N6" s="6"/>
      <c r="O6" s="6"/>
      <c r="P6" s="6"/>
      <c r="Q6" s="6"/>
      <c r="R6" s="6"/>
      <c r="S6" s="6"/>
      <c r="T6" s="6"/>
      <c r="U6" s="6"/>
      <c r="V6" s="6"/>
      <c r="W6" s="6"/>
      <c r="X6" s="6"/>
      <c r="Y6" s="6"/>
      <c r="Z6" s="6"/>
    </row>
    <row r="7">
      <c r="A7" s="17"/>
      <c r="B7" s="9" t="s">
        <v>45</v>
      </c>
      <c r="C7" s="6"/>
      <c r="D7" s="6"/>
      <c r="E7" s="6"/>
      <c r="F7" s="6"/>
      <c r="G7" s="6"/>
      <c r="H7" s="6"/>
      <c r="I7" s="6"/>
      <c r="J7" s="6"/>
      <c r="K7" s="6"/>
      <c r="L7" s="6"/>
      <c r="M7" s="6"/>
      <c r="N7" s="6"/>
      <c r="O7" s="6"/>
      <c r="P7" s="6"/>
      <c r="Q7" s="6"/>
      <c r="R7" s="6"/>
      <c r="S7" s="6"/>
      <c r="T7" s="6"/>
      <c r="U7" s="6"/>
      <c r="V7" s="6"/>
      <c r="W7" s="6"/>
      <c r="X7" s="6"/>
      <c r="Y7" s="6"/>
      <c r="Z7" s="6"/>
    </row>
    <row r="8">
      <c r="A8" s="6"/>
      <c r="B8" s="5"/>
      <c r="C8" s="6"/>
      <c r="D8" s="6"/>
      <c r="E8" s="6"/>
      <c r="F8" s="6"/>
      <c r="G8" s="6"/>
      <c r="H8" s="6"/>
      <c r="I8" s="6"/>
      <c r="J8" s="6"/>
      <c r="K8" s="6"/>
      <c r="L8" s="6"/>
      <c r="M8" s="6"/>
      <c r="N8" s="6"/>
      <c r="O8" s="6"/>
      <c r="P8" s="6"/>
      <c r="Q8" s="6"/>
      <c r="R8" s="6"/>
      <c r="S8" s="6"/>
      <c r="T8" s="6"/>
      <c r="U8" s="6"/>
      <c r="V8" s="6"/>
      <c r="W8" s="6"/>
      <c r="X8" s="6"/>
      <c r="Y8" s="6"/>
      <c r="Z8" s="6"/>
    </row>
    <row r="9">
      <c r="A9" s="19"/>
      <c r="B9" s="6" t="s">
        <v>53</v>
      </c>
      <c r="C9" s="6"/>
      <c r="D9" s="6"/>
      <c r="E9" s="6"/>
      <c r="F9" s="6"/>
      <c r="G9" s="6"/>
      <c r="H9" s="6"/>
      <c r="I9" s="6"/>
      <c r="J9" s="6"/>
      <c r="K9" s="6"/>
      <c r="L9" s="6"/>
      <c r="M9" s="6"/>
      <c r="N9" s="6"/>
      <c r="O9" s="6"/>
      <c r="P9" s="6"/>
      <c r="Q9" s="6"/>
      <c r="R9" s="6"/>
      <c r="S9" s="6"/>
      <c r="T9" s="6"/>
      <c r="U9" s="6"/>
      <c r="V9" s="6"/>
      <c r="W9" s="6"/>
      <c r="X9" s="6"/>
      <c r="Y9" s="6"/>
      <c r="Z9" s="6"/>
    </row>
    <row r="10">
      <c r="A10" s="21"/>
      <c r="B10" s="9" t="s">
        <v>55</v>
      </c>
      <c r="C10" s="6"/>
      <c r="D10" s="6"/>
      <c r="E10" s="6"/>
      <c r="F10" s="6"/>
      <c r="G10" s="6"/>
      <c r="H10" s="6"/>
      <c r="I10" s="6"/>
      <c r="J10" s="6"/>
      <c r="K10" s="6"/>
      <c r="L10" s="6"/>
      <c r="M10" s="6"/>
      <c r="N10" s="6"/>
      <c r="O10" s="6"/>
      <c r="P10" s="6"/>
      <c r="Q10" s="6"/>
      <c r="R10" s="6"/>
      <c r="S10" s="6"/>
      <c r="T10" s="6"/>
      <c r="U10" s="6"/>
      <c r="V10" s="6"/>
      <c r="W10" s="6"/>
      <c r="X10" s="6"/>
      <c r="Y10" s="6"/>
      <c r="Z10" s="6"/>
    </row>
    <row r="11">
      <c r="A11" s="23"/>
      <c r="B11" s="5" t="s">
        <v>57</v>
      </c>
      <c r="C11" s="6"/>
      <c r="D11" s="6"/>
      <c r="E11" s="6"/>
      <c r="F11" s="6"/>
      <c r="G11" s="6"/>
      <c r="H11" s="6"/>
      <c r="I11" s="6"/>
      <c r="J11" s="6"/>
      <c r="K11" s="6"/>
      <c r="L11" s="6"/>
      <c r="M11" s="6"/>
      <c r="N11" s="6"/>
      <c r="O11" s="6"/>
      <c r="P11" s="6"/>
      <c r="Q11" s="6"/>
      <c r="R11" s="6"/>
      <c r="S11" s="6"/>
      <c r="T11" s="6"/>
      <c r="U11" s="6"/>
      <c r="V11" s="6"/>
      <c r="W11" s="6"/>
      <c r="X11" s="6"/>
      <c r="Y11" s="6"/>
      <c r="Z11" s="6"/>
    </row>
    <row r="12">
      <c r="A12" s="25" t="s">
        <v>58</v>
      </c>
      <c r="B12" s="9" t="s">
        <v>60</v>
      </c>
      <c r="C12" s="6"/>
      <c r="D12" s="6"/>
      <c r="E12" s="6"/>
      <c r="F12" s="6"/>
      <c r="G12" s="6"/>
      <c r="H12" s="6"/>
      <c r="I12" s="6"/>
      <c r="J12" s="6"/>
      <c r="K12" s="6"/>
      <c r="L12" s="6"/>
      <c r="M12" s="6"/>
      <c r="N12" s="6"/>
      <c r="O12" s="6"/>
      <c r="P12" s="6"/>
      <c r="Q12" s="6"/>
      <c r="R12" s="6"/>
      <c r="S12" s="6"/>
      <c r="T12" s="6"/>
      <c r="U12" s="6"/>
      <c r="V12" s="6"/>
      <c r="W12" s="6"/>
      <c r="X12" s="6"/>
      <c r="Y12" s="6"/>
      <c r="Z12" s="6"/>
    </row>
    <row r="13">
      <c r="A13" s="27" t="s">
        <v>61</v>
      </c>
      <c r="B13" s="29" t="s">
        <v>63</v>
      </c>
      <c r="C13" s="6"/>
      <c r="D13" s="6"/>
      <c r="E13" s="6"/>
      <c r="F13" s="6"/>
      <c r="G13" s="6"/>
      <c r="H13" s="6"/>
      <c r="I13" s="6"/>
      <c r="J13" s="6"/>
      <c r="K13" s="6"/>
      <c r="L13" s="6"/>
      <c r="M13" s="6"/>
      <c r="N13" s="6"/>
      <c r="O13" s="6"/>
      <c r="P13" s="6"/>
      <c r="Q13" s="6"/>
      <c r="R13" s="6"/>
      <c r="S13" s="6"/>
      <c r="T13" s="6"/>
      <c r="U13" s="6"/>
      <c r="V13" s="6"/>
      <c r="W13" s="6"/>
      <c r="X13" s="6"/>
      <c r="Y13" s="6"/>
      <c r="Z13" s="6"/>
    </row>
    <row r="14">
      <c r="A14" s="31" t="s">
        <v>69</v>
      </c>
      <c r="B14" s="6"/>
      <c r="C14" s="6"/>
      <c r="D14" s="6"/>
      <c r="E14" s="6"/>
      <c r="F14" s="6"/>
      <c r="G14" s="6"/>
      <c r="H14" s="6"/>
      <c r="I14" s="6"/>
      <c r="J14" s="6"/>
      <c r="K14" s="6"/>
      <c r="L14" s="6"/>
      <c r="M14" s="6"/>
      <c r="N14" s="6"/>
      <c r="O14" s="6"/>
      <c r="P14" s="6"/>
      <c r="Q14" s="6"/>
      <c r="R14" s="6"/>
      <c r="S14" s="6"/>
      <c r="T14" s="6"/>
      <c r="U14" s="6"/>
      <c r="V14" s="6"/>
      <c r="W14" s="6"/>
      <c r="X14" s="6"/>
      <c r="Y14" s="6"/>
      <c r="Z14" s="6"/>
    </row>
    <row r="15">
      <c r="A15" s="6"/>
      <c r="B15" s="6"/>
      <c r="C15" s="6"/>
      <c r="D15" s="6"/>
      <c r="E15" s="6"/>
      <c r="F15" s="6"/>
      <c r="G15" s="6"/>
      <c r="H15" s="6"/>
      <c r="I15" s="6"/>
      <c r="J15" s="6"/>
      <c r="K15" s="6"/>
      <c r="L15" s="6"/>
      <c r="M15" s="6"/>
      <c r="N15" s="6"/>
      <c r="O15" s="6"/>
      <c r="P15" s="6"/>
      <c r="Q15" s="6"/>
      <c r="R15" s="6"/>
      <c r="S15" s="6"/>
      <c r="T15" s="6"/>
      <c r="U15" s="6"/>
      <c r="V15" s="6"/>
      <c r="W15" s="6"/>
      <c r="X15" s="6"/>
      <c r="Y15" s="6"/>
      <c r="Z15" s="6"/>
    </row>
    <row r="16">
      <c r="A16" s="6"/>
      <c r="B16" s="6"/>
      <c r="C16" s="6"/>
      <c r="D16" s="6"/>
      <c r="E16" s="6"/>
      <c r="F16" s="6"/>
      <c r="G16" s="6"/>
      <c r="H16" s="6"/>
      <c r="I16" s="6"/>
      <c r="J16" s="6"/>
      <c r="K16" s="6"/>
      <c r="L16" s="6"/>
      <c r="M16" s="6"/>
      <c r="N16" s="6"/>
      <c r="O16" s="6"/>
      <c r="P16" s="6"/>
      <c r="Q16" s="6"/>
      <c r="R16" s="6"/>
      <c r="S16" s="6"/>
      <c r="T16" s="6"/>
      <c r="U16" s="6"/>
      <c r="V16" s="6"/>
      <c r="W16" s="6"/>
      <c r="X16" s="6"/>
      <c r="Y16" s="6"/>
      <c r="Z16" s="6"/>
    </row>
    <row r="17">
      <c r="A17" s="6"/>
      <c r="B17" s="6"/>
      <c r="C17" s="6"/>
      <c r="D17" s="6"/>
      <c r="E17" s="6"/>
      <c r="F17" s="6"/>
      <c r="G17" s="6"/>
      <c r="H17" s="6"/>
      <c r="I17" s="6"/>
      <c r="J17" s="6"/>
      <c r="K17" s="6"/>
      <c r="L17" s="6"/>
      <c r="M17" s="6"/>
      <c r="N17" s="6"/>
      <c r="O17" s="6"/>
      <c r="P17" s="6"/>
      <c r="Q17" s="6"/>
      <c r="R17" s="6"/>
      <c r="S17" s="6"/>
      <c r="T17" s="6"/>
      <c r="U17" s="6"/>
      <c r="V17" s="6"/>
      <c r="W17" s="6"/>
      <c r="X17" s="6"/>
      <c r="Y17" s="6"/>
      <c r="Z17" s="6"/>
    </row>
    <row r="18">
      <c r="A18" s="6"/>
      <c r="B18" s="6"/>
      <c r="C18" s="6"/>
      <c r="D18" s="6"/>
      <c r="E18" s="6"/>
      <c r="F18" s="6"/>
      <c r="G18" s="6"/>
      <c r="H18" s="6"/>
      <c r="I18" s="6"/>
      <c r="J18" s="6"/>
      <c r="K18" s="6"/>
      <c r="L18" s="6"/>
      <c r="M18" s="6"/>
      <c r="N18" s="6"/>
      <c r="O18" s="6"/>
      <c r="P18" s="6"/>
      <c r="Q18" s="6"/>
      <c r="R18" s="6"/>
      <c r="S18" s="6"/>
      <c r="T18" s="6"/>
      <c r="U18" s="6"/>
      <c r="V18" s="6"/>
      <c r="W18" s="6"/>
      <c r="X18" s="6"/>
      <c r="Y18" s="6"/>
      <c r="Z18" s="6"/>
    </row>
    <row r="19">
      <c r="A19" s="6"/>
      <c r="B19" s="6"/>
      <c r="C19" s="6"/>
      <c r="D19" s="6"/>
      <c r="E19" s="6"/>
      <c r="F19" s="6"/>
      <c r="G19" s="6"/>
      <c r="H19" s="6"/>
      <c r="I19" s="6"/>
      <c r="J19" s="6"/>
      <c r="K19" s="6"/>
      <c r="L19" s="6"/>
      <c r="M19" s="6"/>
      <c r="N19" s="6"/>
      <c r="O19" s="6"/>
      <c r="P19" s="6"/>
      <c r="Q19" s="6"/>
      <c r="R19" s="6"/>
      <c r="S19" s="6"/>
      <c r="T19" s="6"/>
      <c r="U19" s="6"/>
      <c r="V19" s="6"/>
      <c r="W19" s="6"/>
      <c r="X19" s="6"/>
      <c r="Y19" s="6"/>
      <c r="Z19" s="6"/>
    </row>
    <row r="20">
      <c r="A20" s="6"/>
      <c r="B20" s="6"/>
      <c r="C20" s="6"/>
      <c r="D20" s="6"/>
      <c r="E20" s="6"/>
      <c r="F20" s="6"/>
      <c r="G20" s="6"/>
      <c r="H20" s="6"/>
      <c r="I20" s="6"/>
      <c r="J20" s="6"/>
      <c r="K20" s="6"/>
      <c r="L20" s="6"/>
      <c r="M20" s="6"/>
      <c r="N20" s="6"/>
      <c r="O20" s="6"/>
      <c r="P20" s="6"/>
      <c r="Q20" s="6"/>
      <c r="R20" s="6"/>
      <c r="S20" s="6"/>
      <c r="T20" s="6"/>
      <c r="U20" s="6"/>
      <c r="V20" s="6"/>
      <c r="W20" s="6"/>
      <c r="X20" s="6"/>
      <c r="Y20" s="6"/>
      <c r="Z20" s="6"/>
    </row>
    <row r="21">
      <c r="A21" s="6"/>
      <c r="B21" s="6"/>
      <c r="C21" s="6"/>
      <c r="D21" s="6"/>
      <c r="E21" s="6"/>
      <c r="F21" s="6"/>
      <c r="G21" s="6"/>
      <c r="H21" s="6"/>
      <c r="I21" s="6"/>
      <c r="J21" s="6"/>
      <c r="K21" s="6"/>
      <c r="L21" s="6"/>
      <c r="M21" s="6"/>
      <c r="N21" s="6"/>
      <c r="O21" s="6"/>
      <c r="P21" s="6"/>
      <c r="Q21" s="6"/>
      <c r="R21" s="6"/>
      <c r="S21" s="6"/>
      <c r="T21" s="6"/>
      <c r="U21" s="6"/>
      <c r="V21" s="6"/>
      <c r="W21" s="6"/>
      <c r="X21" s="6"/>
      <c r="Y21" s="6"/>
      <c r="Z21" s="6"/>
    </row>
    <row r="22">
      <c r="A22" s="6"/>
      <c r="B22" s="6"/>
      <c r="C22" s="6"/>
      <c r="D22" s="6"/>
      <c r="E22" s="6"/>
      <c r="F22" s="6"/>
      <c r="G22" s="6"/>
      <c r="H22" s="6"/>
      <c r="I22" s="6"/>
      <c r="J22" s="6"/>
      <c r="K22" s="6"/>
      <c r="L22" s="6"/>
      <c r="M22" s="6"/>
      <c r="N22" s="6"/>
      <c r="O22" s="6"/>
      <c r="P22" s="6"/>
      <c r="Q22" s="6"/>
      <c r="R22" s="6"/>
      <c r="S22" s="6"/>
      <c r="T22" s="6"/>
      <c r="U22" s="6"/>
      <c r="V22" s="6"/>
      <c r="W22" s="6"/>
      <c r="X22" s="6"/>
      <c r="Y22" s="6"/>
      <c r="Z22" s="6"/>
    </row>
    <row r="23">
      <c r="A23" s="6"/>
      <c r="B23" s="6"/>
      <c r="C23" s="6"/>
      <c r="D23" s="6"/>
      <c r="E23" s="6"/>
      <c r="F23" s="6"/>
      <c r="G23" s="6"/>
      <c r="H23" s="6"/>
      <c r="I23" s="6"/>
      <c r="J23" s="6"/>
      <c r="K23" s="6"/>
      <c r="L23" s="6"/>
      <c r="M23" s="6"/>
      <c r="N23" s="6"/>
      <c r="O23" s="6"/>
      <c r="P23" s="6"/>
      <c r="Q23" s="6"/>
      <c r="R23" s="6"/>
      <c r="S23" s="6"/>
      <c r="T23" s="6"/>
      <c r="U23" s="6"/>
      <c r="V23" s="6"/>
      <c r="W23" s="6"/>
      <c r="X23" s="6"/>
      <c r="Y23" s="6"/>
      <c r="Z23" s="6"/>
    </row>
    <row r="24">
      <c r="A24" s="6"/>
      <c r="B24" s="6"/>
      <c r="C24" s="6"/>
      <c r="D24" s="6"/>
      <c r="E24" s="6"/>
      <c r="F24" s="6"/>
      <c r="G24" s="6"/>
      <c r="H24" s="6"/>
      <c r="I24" s="6"/>
      <c r="J24" s="6"/>
      <c r="K24" s="6"/>
      <c r="L24" s="6"/>
      <c r="M24" s="6"/>
      <c r="N24" s="6"/>
      <c r="O24" s="6"/>
      <c r="P24" s="6"/>
      <c r="Q24" s="6"/>
      <c r="R24" s="6"/>
      <c r="S24" s="6"/>
      <c r="T24" s="6"/>
      <c r="U24" s="6"/>
      <c r="V24" s="6"/>
      <c r="W24" s="6"/>
      <c r="X24" s="6"/>
      <c r="Y24" s="6"/>
      <c r="Z24" s="6"/>
    </row>
    <row r="25">
      <c r="A25" s="6"/>
      <c r="B25" s="6"/>
      <c r="C25" s="6"/>
      <c r="D25" s="6"/>
      <c r="E25" s="6"/>
      <c r="F25" s="6"/>
      <c r="G25" s="6"/>
      <c r="H25" s="6"/>
      <c r="I25" s="6"/>
      <c r="J25" s="6"/>
      <c r="K25" s="6"/>
      <c r="L25" s="6"/>
      <c r="M25" s="6"/>
      <c r="N25" s="6"/>
      <c r="O25" s="6"/>
      <c r="P25" s="6"/>
      <c r="Q25" s="6"/>
      <c r="R25" s="6"/>
      <c r="S25" s="6"/>
      <c r="T25" s="6"/>
      <c r="U25" s="6"/>
      <c r="V25" s="6"/>
      <c r="W25" s="6"/>
      <c r="X25" s="6"/>
      <c r="Y25" s="6"/>
      <c r="Z25" s="6"/>
    </row>
    <row r="26">
      <c r="A26" s="6"/>
      <c r="B26" s="6"/>
      <c r="C26" s="6"/>
      <c r="D26" s="6"/>
      <c r="E26" s="6"/>
      <c r="F26" s="6"/>
      <c r="G26" s="6"/>
      <c r="H26" s="6"/>
      <c r="I26" s="6"/>
      <c r="J26" s="6"/>
      <c r="K26" s="6"/>
      <c r="L26" s="6"/>
      <c r="M26" s="6"/>
      <c r="N26" s="6"/>
      <c r="O26" s="6"/>
      <c r="P26" s="6"/>
      <c r="Q26" s="6"/>
      <c r="R26" s="6"/>
      <c r="S26" s="6"/>
      <c r="T26" s="6"/>
      <c r="U26" s="6"/>
      <c r="V26" s="6"/>
      <c r="W26" s="6"/>
      <c r="X26" s="6"/>
      <c r="Y26" s="6"/>
      <c r="Z26" s="6"/>
    </row>
    <row r="27">
      <c r="A27" s="6"/>
      <c r="B27" s="6"/>
      <c r="C27" s="6"/>
      <c r="D27" s="6"/>
      <c r="E27" s="6"/>
      <c r="F27" s="6"/>
      <c r="G27" s="6"/>
      <c r="H27" s="6"/>
      <c r="I27" s="6"/>
      <c r="J27" s="6"/>
      <c r="K27" s="6"/>
      <c r="L27" s="6"/>
      <c r="M27" s="6"/>
      <c r="N27" s="6"/>
      <c r="O27" s="6"/>
      <c r="P27" s="6"/>
      <c r="Q27" s="6"/>
      <c r="R27" s="6"/>
      <c r="S27" s="6"/>
      <c r="T27" s="6"/>
      <c r="U27" s="6"/>
      <c r="V27" s="6"/>
      <c r="W27" s="6"/>
      <c r="X27" s="6"/>
      <c r="Y27" s="6"/>
      <c r="Z27" s="6"/>
    </row>
    <row r="28">
      <c r="A28" s="6"/>
      <c r="B28" s="6"/>
      <c r="C28" s="6"/>
      <c r="D28" s="6"/>
      <c r="E28" s="6"/>
      <c r="F28" s="6"/>
      <c r="G28" s="6"/>
      <c r="H28" s="6"/>
      <c r="I28" s="6"/>
      <c r="J28" s="6"/>
      <c r="K28" s="6"/>
      <c r="L28" s="6"/>
      <c r="M28" s="6"/>
      <c r="N28" s="6"/>
      <c r="O28" s="6"/>
      <c r="P28" s="6"/>
      <c r="Q28" s="6"/>
      <c r="R28" s="6"/>
      <c r="S28" s="6"/>
      <c r="T28" s="6"/>
      <c r="U28" s="6"/>
      <c r="V28" s="6"/>
      <c r="W28" s="6"/>
      <c r="X28" s="6"/>
      <c r="Y28" s="6"/>
      <c r="Z28" s="6"/>
    </row>
    <row r="29">
      <c r="A29" s="6"/>
      <c r="B29" s="6"/>
      <c r="C29" s="6"/>
      <c r="D29" s="6"/>
      <c r="E29" s="6"/>
      <c r="F29" s="6"/>
      <c r="G29" s="6"/>
      <c r="H29" s="6"/>
      <c r="I29" s="6"/>
      <c r="J29" s="6"/>
      <c r="K29" s="6"/>
      <c r="L29" s="6"/>
      <c r="M29" s="6"/>
      <c r="N29" s="6"/>
      <c r="O29" s="6"/>
      <c r="P29" s="6"/>
      <c r="Q29" s="6"/>
      <c r="R29" s="6"/>
      <c r="S29" s="6"/>
      <c r="T29" s="6"/>
      <c r="U29" s="6"/>
      <c r="V29" s="6"/>
      <c r="W29" s="6"/>
      <c r="X29" s="6"/>
      <c r="Y29" s="6"/>
      <c r="Z29" s="6"/>
    </row>
    <row r="30">
      <c r="A30" s="6"/>
      <c r="B30" s="6"/>
      <c r="C30" s="6"/>
      <c r="D30" s="6"/>
      <c r="E30" s="6"/>
      <c r="F30" s="6"/>
      <c r="G30" s="6"/>
      <c r="H30" s="6"/>
      <c r="I30" s="6"/>
      <c r="J30" s="6"/>
      <c r="K30" s="6"/>
      <c r="L30" s="6"/>
      <c r="M30" s="6"/>
      <c r="N30" s="6"/>
      <c r="O30" s="6"/>
      <c r="P30" s="6"/>
      <c r="Q30" s="6"/>
      <c r="R30" s="6"/>
      <c r="S30" s="6"/>
      <c r="T30" s="6"/>
      <c r="U30" s="6"/>
      <c r="V30" s="6"/>
      <c r="W30" s="6"/>
      <c r="X30" s="6"/>
      <c r="Y30" s="6"/>
      <c r="Z30" s="6"/>
    </row>
    <row r="31">
      <c r="A31" s="6"/>
      <c r="B31" s="6"/>
      <c r="C31" s="6"/>
      <c r="D31" s="6"/>
      <c r="E31" s="6"/>
      <c r="F31" s="6"/>
      <c r="G31" s="6"/>
      <c r="H31" s="6"/>
      <c r="I31" s="6"/>
      <c r="J31" s="6"/>
      <c r="K31" s="6"/>
      <c r="L31" s="6"/>
      <c r="M31" s="6"/>
      <c r="N31" s="6"/>
      <c r="O31" s="6"/>
      <c r="P31" s="6"/>
      <c r="Q31" s="6"/>
      <c r="R31" s="6"/>
      <c r="S31" s="6"/>
      <c r="T31" s="6"/>
      <c r="U31" s="6"/>
      <c r="V31" s="6"/>
      <c r="W31" s="6"/>
      <c r="X31" s="6"/>
      <c r="Y31" s="6"/>
      <c r="Z31" s="6"/>
    </row>
    <row r="32">
      <c r="A32" s="6"/>
      <c r="B32" s="6"/>
      <c r="C32" s="6"/>
      <c r="D32" s="6"/>
      <c r="E32" s="6"/>
      <c r="F32" s="6"/>
      <c r="G32" s="6"/>
      <c r="H32" s="6"/>
      <c r="I32" s="6"/>
      <c r="J32" s="6"/>
      <c r="K32" s="6"/>
      <c r="L32" s="6"/>
      <c r="M32" s="6"/>
      <c r="N32" s="6"/>
      <c r="O32" s="6"/>
      <c r="P32" s="6"/>
      <c r="Q32" s="6"/>
      <c r="R32" s="6"/>
      <c r="S32" s="6"/>
      <c r="T32" s="6"/>
      <c r="U32" s="6"/>
      <c r="V32" s="6"/>
      <c r="W32" s="6"/>
      <c r="X32" s="6"/>
      <c r="Y32" s="6"/>
      <c r="Z32" s="6"/>
    </row>
    <row r="33">
      <c r="A33" s="6"/>
      <c r="B33" s="6"/>
      <c r="C33" s="6"/>
      <c r="D33" s="6"/>
      <c r="E33" s="6"/>
      <c r="F33" s="6"/>
      <c r="G33" s="6"/>
      <c r="H33" s="6"/>
      <c r="I33" s="6"/>
      <c r="J33" s="6"/>
      <c r="K33" s="6"/>
      <c r="L33" s="6"/>
      <c r="M33" s="6"/>
      <c r="N33" s="6"/>
      <c r="O33" s="6"/>
      <c r="P33" s="6"/>
      <c r="Q33" s="6"/>
      <c r="R33" s="6"/>
      <c r="S33" s="6"/>
      <c r="T33" s="6"/>
      <c r="U33" s="6"/>
      <c r="V33" s="6"/>
      <c r="W33" s="6"/>
      <c r="X33" s="6"/>
      <c r="Y33" s="6"/>
      <c r="Z33" s="6"/>
    </row>
    <row r="34">
      <c r="A34" s="6"/>
      <c r="B34" s="6"/>
      <c r="C34" s="6"/>
      <c r="D34" s="6"/>
      <c r="E34" s="6"/>
      <c r="F34" s="6"/>
      <c r="G34" s="6"/>
      <c r="H34" s="6"/>
      <c r="I34" s="6"/>
      <c r="J34" s="6"/>
      <c r="K34" s="6"/>
      <c r="L34" s="6"/>
      <c r="M34" s="6"/>
      <c r="N34" s="6"/>
      <c r="O34" s="6"/>
      <c r="P34" s="6"/>
      <c r="Q34" s="6"/>
      <c r="R34" s="6"/>
      <c r="S34" s="6"/>
      <c r="T34" s="6"/>
      <c r="U34" s="6"/>
      <c r="V34" s="6"/>
      <c r="W34" s="6"/>
      <c r="X34" s="6"/>
      <c r="Y34" s="6"/>
      <c r="Z34" s="6"/>
    </row>
    <row r="35">
      <c r="A35" s="6"/>
      <c r="B35" s="6"/>
      <c r="C35" s="6"/>
      <c r="D35" s="6"/>
      <c r="E35" s="6"/>
      <c r="F35" s="6"/>
      <c r="G35" s="6"/>
      <c r="H35" s="6"/>
      <c r="I35" s="6"/>
      <c r="J35" s="6"/>
      <c r="K35" s="6"/>
      <c r="L35" s="6"/>
      <c r="M35" s="6"/>
      <c r="N35" s="6"/>
      <c r="O35" s="6"/>
      <c r="P35" s="6"/>
      <c r="Q35" s="6"/>
      <c r="R35" s="6"/>
      <c r="S35" s="6"/>
      <c r="T35" s="6"/>
      <c r="U35" s="6"/>
      <c r="V35" s="6"/>
      <c r="W35" s="6"/>
      <c r="X35" s="6"/>
      <c r="Y35" s="6"/>
      <c r="Z35" s="6"/>
    </row>
    <row r="36">
      <c r="A36" s="6"/>
      <c r="B36" s="6"/>
      <c r="C36" s="6"/>
      <c r="D36" s="6"/>
      <c r="E36" s="6"/>
      <c r="F36" s="6"/>
      <c r="G36" s="6"/>
      <c r="H36" s="6"/>
      <c r="I36" s="6"/>
      <c r="J36" s="6"/>
      <c r="K36" s="6"/>
      <c r="L36" s="6"/>
      <c r="M36" s="6"/>
      <c r="N36" s="6"/>
      <c r="O36" s="6"/>
      <c r="P36" s="6"/>
      <c r="Q36" s="6"/>
      <c r="R36" s="6"/>
      <c r="S36" s="6"/>
      <c r="T36" s="6"/>
      <c r="U36" s="6"/>
      <c r="V36" s="6"/>
      <c r="W36" s="6"/>
      <c r="X36" s="6"/>
      <c r="Y36" s="6"/>
      <c r="Z36" s="6"/>
    </row>
    <row r="37">
      <c r="A37" s="6"/>
      <c r="B37" s="6"/>
      <c r="C37" s="6"/>
      <c r="D37" s="6"/>
      <c r="E37" s="6"/>
      <c r="F37" s="6"/>
      <c r="G37" s="6"/>
      <c r="H37" s="6"/>
      <c r="I37" s="6"/>
      <c r="J37" s="6"/>
      <c r="K37" s="6"/>
      <c r="L37" s="6"/>
      <c r="M37" s="6"/>
      <c r="N37" s="6"/>
      <c r="O37" s="6"/>
      <c r="P37" s="6"/>
      <c r="Q37" s="6"/>
      <c r="R37" s="6"/>
      <c r="S37" s="6"/>
      <c r="T37" s="6"/>
      <c r="U37" s="6"/>
      <c r="V37" s="6"/>
      <c r="W37" s="6"/>
      <c r="X37" s="6"/>
      <c r="Y37" s="6"/>
      <c r="Z37" s="6"/>
    </row>
    <row r="38">
      <c r="A38" s="6"/>
      <c r="B38" s="6"/>
      <c r="C38" s="6"/>
      <c r="D38" s="6"/>
      <c r="E38" s="6"/>
      <c r="F38" s="6"/>
      <c r="G38" s="6"/>
      <c r="H38" s="6"/>
      <c r="I38" s="6"/>
      <c r="J38" s="6"/>
      <c r="K38" s="6"/>
      <c r="L38" s="6"/>
      <c r="M38" s="6"/>
      <c r="N38" s="6"/>
      <c r="O38" s="6"/>
      <c r="P38" s="6"/>
      <c r="Q38" s="6"/>
      <c r="R38" s="6"/>
      <c r="S38" s="6"/>
      <c r="T38" s="6"/>
      <c r="U38" s="6"/>
      <c r="V38" s="6"/>
      <c r="W38" s="6"/>
      <c r="X38" s="6"/>
      <c r="Y38" s="6"/>
      <c r="Z38" s="6"/>
    </row>
    <row r="39">
      <c r="A39" s="6"/>
      <c r="B39" s="6"/>
      <c r="C39" s="6"/>
      <c r="D39" s="6"/>
      <c r="E39" s="6"/>
      <c r="F39" s="6"/>
      <c r="G39" s="6"/>
      <c r="H39" s="6"/>
      <c r="I39" s="6"/>
      <c r="J39" s="6"/>
      <c r="K39" s="6"/>
      <c r="L39" s="6"/>
      <c r="M39" s="6"/>
      <c r="N39" s="6"/>
      <c r="O39" s="6"/>
      <c r="P39" s="6"/>
      <c r="Q39" s="6"/>
      <c r="R39" s="6"/>
      <c r="S39" s="6"/>
      <c r="T39" s="6"/>
      <c r="U39" s="6"/>
      <c r="V39" s="6"/>
      <c r="W39" s="6"/>
      <c r="X39" s="6"/>
      <c r="Y39" s="6"/>
      <c r="Z39" s="6"/>
    </row>
    <row r="40">
      <c r="A40" s="6"/>
      <c r="B40" s="6"/>
      <c r="C40" s="6"/>
      <c r="D40" s="6"/>
      <c r="E40" s="6"/>
      <c r="F40" s="6"/>
      <c r="G40" s="6"/>
      <c r="H40" s="6"/>
      <c r="I40" s="6"/>
      <c r="J40" s="6"/>
      <c r="K40" s="6"/>
      <c r="L40" s="6"/>
      <c r="M40" s="6"/>
      <c r="N40" s="6"/>
      <c r="O40" s="6"/>
      <c r="P40" s="6"/>
      <c r="Q40" s="6"/>
      <c r="R40" s="6"/>
      <c r="S40" s="6"/>
      <c r="T40" s="6"/>
      <c r="U40" s="6"/>
      <c r="V40" s="6"/>
      <c r="W40" s="6"/>
      <c r="X40" s="6"/>
      <c r="Y40" s="6"/>
      <c r="Z40" s="6"/>
    </row>
    <row r="41">
      <c r="A41" s="6"/>
      <c r="B41" s="6"/>
      <c r="C41" s="6"/>
      <c r="D41" s="6"/>
      <c r="E41" s="6"/>
      <c r="F41" s="6"/>
      <c r="G41" s="6"/>
      <c r="H41" s="6"/>
      <c r="I41" s="6"/>
      <c r="J41" s="6"/>
      <c r="K41" s="6"/>
      <c r="L41" s="6"/>
      <c r="M41" s="6"/>
      <c r="N41" s="6"/>
      <c r="O41" s="6"/>
      <c r="P41" s="6"/>
      <c r="Q41" s="6"/>
      <c r="R41" s="6"/>
      <c r="S41" s="6"/>
      <c r="T41" s="6"/>
      <c r="U41" s="6"/>
      <c r="V41" s="6"/>
      <c r="W41" s="6"/>
      <c r="X41" s="6"/>
      <c r="Y41" s="6"/>
      <c r="Z41" s="6"/>
    </row>
    <row r="42">
      <c r="A42" s="6"/>
      <c r="B42" s="6"/>
      <c r="C42" s="6"/>
      <c r="D42" s="6"/>
      <c r="E42" s="6"/>
      <c r="F42" s="6"/>
      <c r="G42" s="6"/>
      <c r="H42" s="6"/>
      <c r="I42" s="6"/>
      <c r="J42" s="6"/>
      <c r="K42" s="6"/>
      <c r="L42" s="6"/>
      <c r="M42" s="6"/>
      <c r="N42" s="6"/>
      <c r="O42" s="6"/>
      <c r="P42" s="6"/>
      <c r="Q42" s="6"/>
      <c r="R42" s="6"/>
      <c r="S42" s="6"/>
      <c r="T42" s="6"/>
      <c r="U42" s="6"/>
      <c r="V42" s="6"/>
      <c r="W42" s="6"/>
      <c r="X42" s="6"/>
      <c r="Y42" s="6"/>
      <c r="Z42" s="6"/>
    </row>
    <row r="43">
      <c r="A43" s="6"/>
      <c r="B43" s="6"/>
      <c r="C43" s="6"/>
      <c r="D43" s="6"/>
      <c r="E43" s="6"/>
      <c r="F43" s="6"/>
      <c r="G43" s="6"/>
      <c r="H43" s="6"/>
      <c r="I43" s="6"/>
      <c r="J43" s="6"/>
      <c r="K43" s="6"/>
      <c r="L43" s="6"/>
      <c r="M43" s="6"/>
      <c r="N43" s="6"/>
      <c r="O43" s="6"/>
      <c r="P43" s="6"/>
      <c r="Q43" s="6"/>
      <c r="R43" s="6"/>
      <c r="S43" s="6"/>
      <c r="T43" s="6"/>
      <c r="U43" s="6"/>
      <c r="V43" s="6"/>
      <c r="W43" s="6"/>
      <c r="X43" s="6"/>
      <c r="Y43" s="6"/>
      <c r="Z43" s="6"/>
    </row>
    <row r="44">
      <c r="A44" s="6"/>
      <c r="B44" s="6"/>
      <c r="C44" s="6"/>
      <c r="D44" s="6"/>
      <c r="E44" s="6"/>
      <c r="F44" s="6"/>
      <c r="G44" s="6"/>
      <c r="H44" s="6"/>
      <c r="I44" s="6"/>
      <c r="J44" s="6"/>
      <c r="K44" s="6"/>
      <c r="L44" s="6"/>
      <c r="M44" s="6"/>
      <c r="N44" s="6"/>
      <c r="O44" s="6"/>
      <c r="P44" s="6"/>
      <c r="Q44" s="6"/>
      <c r="R44" s="6"/>
      <c r="S44" s="6"/>
      <c r="T44" s="6"/>
      <c r="U44" s="6"/>
      <c r="V44" s="6"/>
      <c r="W44" s="6"/>
      <c r="X44" s="6"/>
      <c r="Y44" s="6"/>
      <c r="Z44" s="6"/>
    </row>
    <row r="45">
      <c r="A45" s="6"/>
      <c r="B45" s="6"/>
      <c r="C45" s="6"/>
      <c r="D45" s="6"/>
      <c r="E45" s="6"/>
      <c r="F45" s="6"/>
      <c r="G45" s="6"/>
      <c r="H45" s="6"/>
      <c r="I45" s="6"/>
      <c r="J45" s="6"/>
      <c r="K45" s="6"/>
      <c r="L45" s="6"/>
      <c r="M45" s="6"/>
      <c r="N45" s="6"/>
      <c r="O45" s="6"/>
      <c r="P45" s="6"/>
      <c r="Q45" s="6"/>
      <c r="R45" s="6"/>
      <c r="S45" s="6"/>
      <c r="T45" s="6"/>
      <c r="U45" s="6"/>
      <c r="V45" s="6"/>
      <c r="W45" s="6"/>
      <c r="X45" s="6"/>
      <c r="Y45" s="6"/>
      <c r="Z45" s="6"/>
    </row>
    <row r="46">
      <c r="A46" s="6"/>
      <c r="B46" s="6"/>
      <c r="C46" s="6"/>
      <c r="D46" s="6"/>
      <c r="E46" s="6"/>
      <c r="F46" s="6"/>
      <c r="G46" s="6"/>
      <c r="H46" s="6"/>
      <c r="I46" s="6"/>
      <c r="J46" s="6"/>
      <c r="K46" s="6"/>
      <c r="L46" s="6"/>
      <c r="M46" s="6"/>
      <c r="N46" s="6"/>
      <c r="O46" s="6"/>
      <c r="P46" s="6"/>
      <c r="Q46" s="6"/>
      <c r="R46" s="6"/>
      <c r="S46" s="6"/>
      <c r="T46" s="6"/>
      <c r="U46" s="6"/>
      <c r="V46" s="6"/>
      <c r="W46" s="6"/>
      <c r="X46" s="6"/>
      <c r="Y46" s="6"/>
      <c r="Z46" s="6"/>
    </row>
    <row r="47">
      <c r="A47" s="6"/>
      <c r="B47" s="6"/>
      <c r="C47" s="6"/>
      <c r="D47" s="6"/>
      <c r="E47" s="6"/>
      <c r="F47" s="6"/>
      <c r="G47" s="6"/>
      <c r="H47" s="6"/>
      <c r="I47" s="6"/>
      <c r="J47" s="6"/>
      <c r="K47" s="6"/>
      <c r="L47" s="6"/>
      <c r="M47" s="6"/>
      <c r="N47" s="6"/>
      <c r="O47" s="6"/>
      <c r="P47" s="6"/>
      <c r="Q47" s="6"/>
      <c r="R47" s="6"/>
      <c r="S47" s="6"/>
      <c r="T47" s="6"/>
      <c r="U47" s="6"/>
      <c r="V47" s="6"/>
      <c r="W47" s="6"/>
      <c r="X47" s="6"/>
      <c r="Y47" s="6"/>
      <c r="Z47" s="6"/>
    </row>
    <row r="48">
      <c r="A48" s="6"/>
      <c r="B48" s="6"/>
      <c r="C48" s="6"/>
      <c r="D48" s="6"/>
      <c r="E48" s="6"/>
      <c r="F48" s="6"/>
      <c r="G48" s="6"/>
      <c r="H48" s="6"/>
      <c r="I48" s="6"/>
      <c r="J48" s="6"/>
      <c r="K48" s="6"/>
      <c r="L48" s="6"/>
      <c r="M48" s="6"/>
      <c r="N48" s="6"/>
      <c r="O48" s="6"/>
      <c r="P48" s="6"/>
      <c r="Q48" s="6"/>
      <c r="R48" s="6"/>
      <c r="S48" s="6"/>
      <c r="T48" s="6"/>
      <c r="U48" s="6"/>
      <c r="V48" s="6"/>
      <c r="W48" s="6"/>
      <c r="X48" s="6"/>
      <c r="Y48" s="6"/>
      <c r="Z48" s="6"/>
    </row>
    <row r="49">
      <c r="A49" s="6"/>
      <c r="B49" s="6"/>
      <c r="C49" s="6"/>
      <c r="D49" s="6"/>
      <c r="E49" s="6"/>
      <c r="F49" s="6"/>
      <c r="G49" s="6"/>
      <c r="H49" s="6"/>
      <c r="I49" s="6"/>
      <c r="J49" s="6"/>
      <c r="K49" s="6"/>
      <c r="L49" s="6"/>
      <c r="M49" s="6"/>
      <c r="N49" s="6"/>
      <c r="O49" s="6"/>
      <c r="P49" s="6"/>
      <c r="Q49" s="6"/>
      <c r="R49" s="6"/>
      <c r="S49" s="6"/>
      <c r="T49" s="6"/>
      <c r="U49" s="6"/>
      <c r="V49" s="6"/>
      <c r="W49" s="6"/>
      <c r="X49" s="6"/>
      <c r="Y49" s="6"/>
      <c r="Z49" s="6"/>
    </row>
    <row r="50">
      <c r="A50" s="6"/>
      <c r="B50" s="6"/>
      <c r="C50" s="6"/>
      <c r="D50" s="6"/>
      <c r="E50" s="6"/>
      <c r="F50" s="6"/>
      <c r="G50" s="6"/>
      <c r="H50" s="6"/>
      <c r="I50" s="6"/>
      <c r="J50" s="6"/>
      <c r="K50" s="6"/>
      <c r="L50" s="6"/>
      <c r="M50" s="6"/>
      <c r="N50" s="6"/>
      <c r="O50" s="6"/>
      <c r="P50" s="6"/>
      <c r="Q50" s="6"/>
      <c r="R50" s="6"/>
      <c r="S50" s="6"/>
      <c r="T50" s="6"/>
      <c r="U50" s="6"/>
      <c r="V50" s="6"/>
      <c r="W50" s="6"/>
      <c r="X50" s="6"/>
      <c r="Y50" s="6"/>
      <c r="Z50" s="6"/>
    </row>
    <row r="51">
      <c r="A51" s="6"/>
      <c r="B51" s="6"/>
      <c r="C51" s="6"/>
      <c r="D51" s="6"/>
      <c r="E51" s="6"/>
      <c r="F51" s="6"/>
      <c r="G51" s="6"/>
      <c r="H51" s="6"/>
      <c r="I51" s="6"/>
      <c r="J51" s="6"/>
      <c r="K51" s="6"/>
      <c r="L51" s="6"/>
      <c r="M51" s="6"/>
      <c r="N51" s="6"/>
      <c r="O51" s="6"/>
      <c r="P51" s="6"/>
      <c r="Q51" s="6"/>
      <c r="R51" s="6"/>
      <c r="S51" s="6"/>
      <c r="T51" s="6"/>
      <c r="U51" s="6"/>
      <c r="V51" s="6"/>
      <c r="W51" s="6"/>
      <c r="X51" s="6"/>
      <c r="Y51" s="6"/>
      <c r="Z51" s="6"/>
    </row>
    <row r="52">
      <c r="A52" s="6"/>
      <c r="B52" s="6"/>
      <c r="C52" s="6"/>
      <c r="D52" s="6"/>
      <c r="E52" s="6"/>
      <c r="F52" s="6"/>
      <c r="G52" s="6"/>
      <c r="H52" s="6"/>
      <c r="I52" s="6"/>
      <c r="J52" s="6"/>
      <c r="K52" s="6"/>
      <c r="L52" s="6"/>
      <c r="M52" s="6"/>
      <c r="N52" s="6"/>
      <c r="O52" s="6"/>
      <c r="P52" s="6"/>
      <c r="Q52" s="6"/>
      <c r="R52" s="6"/>
      <c r="S52" s="6"/>
      <c r="T52" s="6"/>
      <c r="U52" s="6"/>
      <c r="V52" s="6"/>
      <c r="W52" s="6"/>
      <c r="X52" s="6"/>
      <c r="Y52" s="6"/>
      <c r="Z52" s="6"/>
    </row>
    <row r="53">
      <c r="A53" s="6"/>
      <c r="B53" s="6"/>
      <c r="C53" s="6"/>
      <c r="D53" s="6"/>
      <c r="E53" s="6"/>
      <c r="F53" s="6"/>
      <c r="G53" s="6"/>
      <c r="H53" s="6"/>
      <c r="I53" s="6"/>
      <c r="J53" s="6"/>
      <c r="K53" s="6"/>
      <c r="L53" s="6"/>
      <c r="M53" s="6"/>
      <c r="N53" s="6"/>
      <c r="O53" s="6"/>
      <c r="P53" s="6"/>
      <c r="Q53" s="6"/>
      <c r="R53" s="6"/>
      <c r="S53" s="6"/>
      <c r="T53" s="6"/>
      <c r="U53" s="6"/>
      <c r="V53" s="6"/>
      <c r="W53" s="6"/>
      <c r="X53" s="6"/>
      <c r="Y53" s="6"/>
      <c r="Z53" s="6"/>
    </row>
    <row r="54">
      <c r="A54" s="6"/>
      <c r="B54" s="6"/>
      <c r="C54" s="6"/>
      <c r="D54" s="6"/>
      <c r="E54" s="6"/>
      <c r="F54" s="6"/>
      <c r="G54" s="6"/>
      <c r="H54" s="6"/>
      <c r="I54" s="6"/>
      <c r="J54" s="6"/>
      <c r="K54" s="6"/>
      <c r="L54" s="6"/>
      <c r="M54" s="6"/>
      <c r="N54" s="6"/>
      <c r="O54" s="6"/>
      <c r="P54" s="6"/>
      <c r="Q54" s="6"/>
      <c r="R54" s="6"/>
      <c r="S54" s="6"/>
      <c r="T54" s="6"/>
      <c r="U54" s="6"/>
      <c r="V54" s="6"/>
      <c r="W54" s="6"/>
      <c r="X54" s="6"/>
      <c r="Y54" s="6"/>
      <c r="Z54" s="6"/>
    </row>
    <row r="55">
      <c r="A55" s="6"/>
      <c r="B55" s="6"/>
      <c r="C55" s="6"/>
      <c r="D55" s="6"/>
      <c r="E55" s="6"/>
      <c r="F55" s="6"/>
      <c r="G55" s="6"/>
      <c r="H55" s="6"/>
      <c r="I55" s="6"/>
      <c r="J55" s="6"/>
      <c r="K55" s="6"/>
      <c r="L55" s="6"/>
      <c r="M55" s="6"/>
      <c r="N55" s="6"/>
      <c r="O55" s="6"/>
      <c r="P55" s="6"/>
      <c r="Q55" s="6"/>
      <c r="R55" s="6"/>
      <c r="S55" s="6"/>
      <c r="T55" s="6"/>
      <c r="U55" s="6"/>
      <c r="V55" s="6"/>
      <c r="W55" s="6"/>
      <c r="X55" s="6"/>
      <c r="Y55" s="6"/>
      <c r="Z55" s="6"/>
    </row>
    <row r="56">
      <c r="A56" s="6"/>
      <c r="B56" s="6"/>
      <c r="C56" s="6"/>
      <c r="D56" s="6"/>
      <c r="E56" s="6"/>
      <c r="F56" s="6"/>
      <c r="G56" s="6"/>
      <c r="H56" s="6"/>
      <c r="I56" s="6"/>
      <c r="J56" s="6"/>
      <c r="K56" s="6"/>
      <c r="L56" s="6"/>
      <c r="M56" s="6"/>
      <c r="N56" s="6"/>
      <c r="O56" s="6"/>
      <c r="P56" s="6"/>
      <c r="Q56" s="6"/>
      <c r="R56" s="6"/>
      <c r="S56" s="6"/>
      <c r="T56" s="6"/>
      <c r="U56" s="6"/>
      <c r="V56" s="6"/>
      <c r="W56" s="6"/>
      <c r="X56" s="6"/>
      <c r="Y56" s="6"/>
      <c r="Z56" s="6"/>
    </row>
    <row r="57">
      <c r="A57" s="6"/>
      <c r="B57" s="6"/>
      <c r="C57" s="6"/>
      <c r="D57" s="6"/>
      <c r="E57" s="6"/>
      <c r="F57" s="6"/>
      <c r="G57" s="6"/>
      <c r="H57" s="6"/>
      <c r="I57" s="6"/>
      <c r="J57" s="6"/>
      <c r="K57" s="6"/>
      <c r="L57" s="6"/>
      <c r="M57" s="6"/>
      <c r="N57" s="6"/>
      <c r="O57" s="6"/>
      <c r="P57" s="6"/>
      <c r="Q57" s="6"/>
      <c r="R57" s="6"/>
      <c r="S57" s="6"/>
      <c r="T57" s="6"/>
      <c r="U57" s="6"/>
      <c r="V57" s="6"/>
      <c r="W57" s="6"/>
      <c r="X57" s="6"/>
      <c r="Y57" s="6"/>
      <c r="Z57" s="6"/>
    </row>
    <row r="58">
      <c r="A58" s="6"/>
      <c r="B58" s="6"/>
      <c r="C58" s="6"/>
      <c r="D58" s="6"/>
      <c r="E58" s="6"/>
      <c r="F58" s="6"/>
      <c r="G58" s="6"/>
      <c r="H58" s="6"/>
      <c r="I58" s="6"/>
      <c r="J58" s="6"/>
      <c r="K58" s="6"/>
      <c r="L58" s="6"/>
      <c r="M58" s="6"/>
      <c r="N58" s="6"/>
      <c r="O58" s="6"/>
      <c r="P58" s="6"/>
      <c r="Q58" s="6"/>
      <c r="R58" s="6"/>
      <c r="S58" s="6"/>
      <c r="T58" s="6"/>
      <c r="U58" s="6"/>
      <c r="V58" s="6"/>
      <c r="W58" s="6"/>
      <c r="X58" s="6"/>
      <c r="Y58" s="6"/>
      <c r="Z58" s="6"/>
    </row>
    <row r="59">
      <c r="A59" s="6"/>
      <c r="B59" s="6"/>
      <c r="C59" s="6"/>
      <c r="D59" s="6"/>
      <c r="E59" s="6"/>
      <c r="F59" s="6"/>
      <c r="G59" s="6"/>
      <c r="H59" s="6"/>
      <c r="I59" s="6"/>
      <c r="J59" s="6"/>
      <c r="K59" s="6"/>
      <c r="L59" s="6"/>
      <c r="M59" s="6"/>
      <c r="N59" s="6"/>
      <c r="O59" s="6"/>
      <c r="P59" s="6"/>
      <c r="Q59" s="6"/>
      <c r="R59" s="6"/>
      <c r="S59" s="6"/>
      <c r="T59" s="6"/>
      <c r="U59" s="6"/>
      <c r="V59" s="6"/>
      <c r="W59" s="6"/>
      <c r="X59" s="6"/>
      <c r="Y59" s="6"/>
      <c r="Z59" s="6"/>
    </row>
    <row r="60">
      <c r="A60" s="6"/>
      <c r="B60" s="6"/>
      <c r="C60" s="6"/>
      <c r="D60" s="6"/>
      <c r="E60" s="6"/>
      <c r="F60" s="6"/>
      <c r="G60" s="6"/>
      <c r="H60" s="6"/>
      <c r="I60" s="6"/>
      <c r="J60" s="6"/>
      <c r="K60" s="6"/>
      <c r="L60" s="6"/>
      <c r="M60" s="6"/>
      <c r="N60" s="6"/>
      <c r="O60" s="6"/>
      <c r="P60" s="6"/>
      <c r="Q60" s="6"/>
      <c r="R60" s="6"/>
      <c r="S60" s="6"/>
      <c r="T60" s="6"/>
      <c r="U60" s="6"/>
      <c r="V60" s="6"/>
      <c r="W60" s="6"/>
      <c r="X60" s="6"/>
      <c r="Y60" s="6"/>
      <c r="Z60" s="6"/>
    </row>
    <row r="61">
      <c r="A61" s="6"/>
      <c r="B61" s="6"/>
      <c r="C61" s="6"/>
      <c r="D61" s="6"/>
      <c r="E61" s="6"/>
      <c r="F61" s="6"/>
      <c r="G61" s="6"/>
      <c r="H61" s="6"/>
      <c r="I61" s="6"/>
      <c r="J61" s="6"/>
      <c r="K61" s="6"/>
      <c r="L61" s="6"/>
      <c r="M61" s="6"/>
      <c r="N61" s="6"/>
      <c r="O61" s="6"/>
      <c r="P61" s="6"/>
      <c r="Q61" s="6"/>
      <c r="R61" s="6"/>
      <c r="S61" s="6"/>
      <c r="T61" s="6"/>
      <c r="U61" s="6"/>
      <c r="V61" s="6"/>
      <c r="W61" s="6"/>
      <c r="X61" s="6"/>
      <c r="Y61" s="6"/>
      <c r="Z61" s="6"/>
    </row>
    <row r="62">
      <c r="A62" s="6"/>
      <c r="B62" s="6"/>
      <c r="C62" s="6"/>
      <c r="D62" s="6"/>
      <c r="E62" s="6"/>
      <c r="F62" s="6"/>
      <c r="G62" s="6"/>
      <c r="H62" s="6"/>
      <c r="I62" s="6"/>
      <c r="J62" s="6"/>
      <c r="K62" s="6"/>
      <c r="L62" s="6"/>
      <c r="M62" s="6"/>
      <c r="N62" s="6"/>
      <c r="O62" s="6"/>
      <c r="P62" s="6"/>
      <c r="Q62" s="6"/>
      <c r="R62" s="6"/>
      <c r="S62" s="6"/>
      <c r="T62" s="6"/>
      <c r="U62" s="6"/>
      <c r="V62" s="6"/>
      <c r="W62" s="6"/>
      <c r="X62" s="6"/>
      <c r="Y62" s="6"/>
      <c r="Z62" s="6"/>
    </row>
    <row r="63">
      <c r="A63" s="6"/>
      <c r="B63" s="6"/>
      <c r="C63" s="6"/>
      <c r="D63" s="6"/>
      <c r="E63" s="6"/>
      <c r="F63" s="6"/>
      <c r="G63" s="6"/>
      <c r="H63" s="6"/>
      <c r="I63" s="6"/>
      <c r="J63" s="6"/>
      <c r="K63" s="6"/>
      <c r="L63" s="6"/>
      <c r="M63" s="6"/>
      <c r="N63" s="6"/>
      <c r="O63" s="6"/>
      <c r="P63" s="6"/>
      <c r="Q63" s="6"/>
      <c r="R63" s="6"/>
      <c r="S63" s="6"/>
      <c r="T63" s="6"/>
      <c r="U63" s="6"/>
      <c r="V63" s="6"/>
      <c r="W63" s="6"/>
      <c r="X63" s="6"/>
      <c r="Y63" s="6"/>
      <c r="Z63" s="6"/>
    </row>
    <row r="64">
      <c r="A64" s="6"/>
      <c r="B64" s="6"/>
      <c r="C64" s="6"/>
      <c r="D64" s="6"/>
      <c r="E64" s="6"/>
      <c r="F64" s="6"/>
      <c r="G64" s="6"/>
      <c r="H64" s="6"/>
      <c r="I64" s="6"/>
      <c r="J64" s="6"/>
      <c r="K64" s="6"/>
      <c r="L64" s="6"/>
      <c r="M64" s="6"/>
      <c r="N64" s="6"/>
      <c r="O64" s="6"/>
      <c r="P64" s="6"/>
      <c r="Q64" s="6"/>
      <c r="R64" s="6"/>
      <c r="S64" s="6"/>
      <c r="T64" s="6"/>
      <c r="U64" s="6"/>
      <c r="V64" s="6"/>
      <c r="W64" s="6"/>
      <c r="X64" s="6"/>
      <c r="Y64" s="6"/>
      <c r="Z64" s="6"/>
    </row>
    <row r="65">
      <c r="A65" s="6"/>
      <c r="B65" s="6"/>
      <c r="C65" s="6"/>
      <c r="D65" s="6"/>
      <c r="E65" s="6"/>
      <c r="F65" s="6"/>
      <c r="G65" s="6"/>
      <c r="H65" s="6"/>
      <c r="I65" s="6"/>
      <c r="J65" s="6"/>
      <c r="K65" s="6"/>
      <c r="L65" s="6"/>
      <c r="M65" s="6"/>
      <c r="N65" s="6"/>
      <c r="O65" s="6"/>
      <c r="P65" s="6"/>
      <c r="Q65" s="6"/>
      <c r="R65" s="6"/>
      <c r="S65" s="6"/>
      <c r="T65" s="6"/>
      <c r="U65" s="6"/>
      <c r="V65" s="6"/>
      <c r="W65" s="6"/>
      <c r="X65" s="6"/>
      <c r="Y65" s="6"/>
      <c r="Z65" s="6"/>
    </row>
    <row r="66">
      <c r="A66" s="6"/>
      <c r="B66" s="6"/>
      <c r="C66" s="6"/>
      <c r="D66" s="6"/>
      <c r="E66" s="6"/>
      <c r="F66" s="6"/>
      <c r="G66" s="6"/>
      <c r="H66" s="6"/>
      <c r="I66" s="6"/>
      <c r="J66" s="6"/>
      <c r="K66" s="6"/>
      <c r="L66" s="6"/>
      <c r="M66" s="6"/>
      <c r="N66" s="6"/>
      <c r="O66" s="6"/>
      <c r="P66" s="6"/>
      <c r="Q66" s="6"/>
      <c r="R66" s="6"/>
      <c r="S66" s="6"/>
      <c r="T66" s="6"/>
      <c r="U66" s="6"/>
      <c r="V66" s="6"/>
      <c r="W66" s="6"/>
      <c r="X66" s="6"/>
      <c r="Y66" s="6"/>
      <c r="Z66" s="6"/>
    </row>
    <row r="67">
      <c r="A67" s="6"/>
      <c r="B67" s="6"/>
      <c r="C67" s="6"/>
      <c r="D67" s="6"/>
      <c r="E67" s="6"/>
      <c r="F67" s="6"/>
      <c r="G67" s="6"/>
      <c r="H67" s="6"/>
      <c r="I67" s="6"/>
      <c r="J67" s="6"/>
      <c r="K67" s="6"/>
      <c r="L67" s="6"/>
      <c r="M67" s="6"/>
      <c r="N67" s="6"/>
      <c r="O67" s="6"/>
      <c r="P67" s="6"/>
      <c r="Q67" s="6"/>
      <c r="R67" s="6"/>
      <c r="S67" s="6"/>
      <c r="T67" s="6"/>
      <c r="U67" s="6"/>
      <c r="V67" s="6"/>
      <c r="W67" s="6"/>
      <c r="X67" s="6"/>
      <c r="Y67" s="6"/>
      <c r="Z67" s="6"/>
    </row>
    <row r="68">
      <c r="A68" s="6"/>
      <c r="B68" s="6"/>
      <c r="C68" s="6"/>
      <c r="D68" s="6"/>
      <c r="E68" s="6"/>
      <c r="F68" s="6"/>
      <c r="G68" s="6"/>
      <c r="H68" s="6"/>
      <c r="I68" s="6"/>
      <c r="J68" s="6"/>
      <c r="K68" s="6"/>
      <c r="L68" s="6"/>
      <c r="M68" s="6"/>
      <c r="N68" s="6"/>
      <c r="O68" s="6"/>
      <c r="P68" s="6"/>
      <c r="Q68" s="6"/>
      <c r="R68" s="6"/>
      <c r="S68" s="6"/>
      <c r="T68" s="6"/>
      <c r="U68" s="6"/>
      <c r="V68" s="6"/>
      <c r="W68" s="6"/>
      <c r="X68" s="6"/>
      <c r="Y68" s="6"/>
      <c r="Z68" s="6"/>
    </row>
    <row r="69">
      <c r="A69" s="6"/>
      <c r="B69" s="6"/>
      <c r="C69" s="6"/>
      <c r="D69" s="6"/>
      <c r="E69" s="6"/>
      <c r="F69" s="6"/>
      <c r="G69" s="6"/>
      <c r="H69" s="6"/>
      <c r="I69" s="6"/>
      <c r="J69" s="6"/>
      <c r="K69" s="6"/>
      <c r="L69" s="6"/>
      <c r="M69" s="6"/>
      <c r="N69" s="6"/>
      <c r="O69" s="6"/>
      <c r="P69" s="6"/>
      <c r="Q69" s="6"/>
      <c r="R69" s="6"/>
      <c r="S69" s="6"/>
      <c r="T69" s="6"/>
      <c r="U69" s="6"/>
      <c r="V69" s="6"/>
      <c r="W69" s="6"/>
      <c r="X69" s="6"/>
      <c r="Y69" s="6"/>
      <c r="Z69" s="6"/>
    </row>
    <row r="70">
      <c r="A70" s="6"/>
      <c r="B70" s="6"/>
      <c r="C70" s="6"/>
      <c r="D70" s="6"/>
      <c r="E70" s="6"/>
      <c r="F70" s="6"/>
      <c r="G70" s="6"/>
      <c r="H70" s="6"/>
      <c r="I70" s="6"/>
      <c r="J70" s="6"/>
      <c r="K70" s="6"/>
      <c r="L70" s="6"/>
      <c r="M70" s="6"/>
      <c r="N70" s="6"/>
      <c r="O70" s="6"/>
      <c r="P70" s="6"/>
      <c r="Q70" s="6"/>
      <c r="R70" s="6"/>
      <c r="S70" s="6"/>
      <c r="T70" s="6"/>
      <c r="U70" s="6"/>
      <c r="V70" s="6"/>
      <c r="W70" s="6"/>
      <c r="X70" s="6"/>
      <c r="Y70" s="6"/>
      <c r="Z70" s="6"/>
    </row>
    <row r="71">
      <c r="A71" s="6"/>
      <c r="B71" s="6"/>
      <c r="C71" s="6"/>
      <c r="D71" s="6"/>
      <c r="E71" s="6"/>
      <c r="F71" s="6"/>
      <c r="G71" s="6"/>
      <c r="H71" s="6"/>
      <c r="I71" s="6"/>
      <c r="J71" s="6"/>
      <c r="K71" s="6"/>
      <c r="L71" s="6"/>
      <c r="M71" s="6"/>
      <c r="N71" s="6"/>
      <c r="O71" s="6"/>
      <c r="P71" s="6"/>
      <c r="Q71" s="6"/>
      <c r="R71" s="6"/>
      <c r="S71" s="6"/>
      <c r="T71" s="6"/>
      <c r="U71" s="6"/>
      <c r="V71" s="6"/>
      <c r="W71" s="6"/>
      <c r="X71" s="6"/>
      <c r="Y71" s="6"/>
      <c r="Z71" s="6"/>
    </row>
    <row r="72">
      <c r="A72" s="6"/>
      <c r="B72" s="6"/>
      <c r="C72" s="6"/>
      <c r="D72" s="6"/>
      <c r="E72" s="6"/>
      <c r="F72" s="6"/>
      <c r="G72" s="6"/>
      <c r="H72" s="6"/>
      <c r="I72" s="6"/>
      <c r="J72" s="6"/>
      <c r="K72" s="6"/>
      <c r="L72" s="6"/>
      <c r="M72" s="6"/>
      <c r="N72" s="6"/>
      <c r="O72" s="6"/>
      <c r="P72" s="6"/>
      <c r="Q72" s="6"/>
      <c r="R72" s="6"/>
      <c r="S72" s="6"/>
      <c r="T72" s="6"/>
      <c r="U72" s="6"/>
      <c r="V72" s="6"/>
      <c r="W72" s="6"/>
      <c r="X72" s="6"/>
      <c r="Y72" s="6"/>
      <c r="Z72" s="6"/>
    </row>
    <row r="73">
      <c r="A73" s="6"/>
      <c r="B73" s="6"/>
      <c r="C73" s="6"/>
      <c r="D73" s="6"/>
      <c r="E73" s="6"/>
      <c r="F73" s="6"/>
      <c r="G73" s="6"/>
      <c r="H73" s="6"/>
      <c r="I73" s="6"/>
      <c r="J73" s="6"/>
      <c r="K73" s="6"/>
      <c r="L73" s="6"/>
      <c r="M73" s="6"/>
      <c r="N73" s="6"/>
      <c r="O73" s="6"/>
      <c r="P73" s="6"/>
      <c r="Q73" s="6"/>
      <c r="R73" s="6"/>
      <c r="S73" s="6"/>
      <c r="T73" s="6"/>
      <c r="U73" s="6"/>
      <c r="V73" s="6"/>
      <c r="W73" s="6"/>
      <c r="X73" s="6"/>
      <c r="Y73" s="6"/>
      <c r="Z73" s="6"/>
    </row>
    <row r="74">
      <c r="A74" s="6"/>
      <c r="B74" s="6"/>
      <c r="C74" s="6"/>
      <c r="D74" s="6"/>
      <c r="E74" s="6"/>
      <c r="F74" s="6"/>
      <c r="G74" s="6"/>
      <c r="H74" s="6"/>
      <c r="I74" s="6"/>
      <c r="J74" s="6"/>
      <c r="K74" s="6"/>
      <c r="L74" s="6"/>
      <c r="M74" s="6"/>
      <c r="N74" s="6"/>
      <c r="O74" s="6"/>
      <c r="P74" s="6"/>
      <c r="Q74" s="6"/>
      <c r="R74" s="6"/>
      <c r="S74" s="6"/>
      <c r="T74" s="6"/>
      <c r="U74" s="6"/>
      <c r="V74" s="6"/>
      <c r="W74" s="6"/>
      <c r="X74" s="6"/>
      <c r="Y74" s="6"/>
      <c r="Z74" s="6"/>
    </row>
    <row r="75">
      <c r="A75" s="6"/>
      <c r="B75" s="6"/>
      <c r="C75" s="6"/>
      <c r="D75" s="6"/>
      <c r="E75" s="6"/>
      <c r="F75" s="6"/>
      <c r="G75" s="6"/>
      <c r="H75" s="6"/>
      <c r="I75" s="6"/>
      <c r="J75" s="6"/>
      <c r="K75" s="6"/>
      <c r="L75" s="6"/>
      <c r="M75" s="6"/>
      <c r="N75" s="6"/>
      <c r="O75" s="6"/>
      <c r="P75" s="6"/>
      <c r="Q75" s="6"/>
      <c r="R75" s="6"/>
      <c r="S75" s="6"/>
      <c r="T75" s="6"/>
      <c r="U75" s="6"/>
      <c r="V75" s="6"/>
      <c r="W75" s="6"/>
      <c r="X75" s="6"/>
      <c r="Y75" s="6"/>
      <c r="Z75" s="6"/>
    </row>
    <row r="76">
      <c r="A76" s="6"/>
      <c r="B76" s="6"/>
      <c r="C76" s="6"/>
      <c r="D76" s="6"/>
      <c r="E76" s="6"/>
      <c r="F76" s="6"/>
      <c r="G76" s="6"/>
      <c r="H76" s="6"/>
      <c r="I76" s="6"/>
      <c r="J76" s="6"/>
      <c r="K76" s="6"/>
      <c r="L76" s="6"/>
      <c r="M76" s="6"/>
      <c r="N76" s="6"/>
      <c r="O76" s="6"/>
      <c r="P76" s="6"/>
      <c r="Q76" s="6"/>
      <c r="R76" s="6"/>
      <c r="S76" s="6"/>
      <c r="T76" s="6"/>
      <c r="U76" s="6"/>
      <c r="V76" s="6"/>
      <c r="W76" s="6"/>
      <c r="X76" s="6"/>
      <c r="Y76" s="6"/>
      <c r="Z76" s="6"/>
    </row>
    <row r="77">
      <c r="A77" s="6"/>
      <c r="B77" s="6"/>
      <c r="C77" s="6"/>
      <c r="D77" s="6"/>
      <c r="E77" s="6"/>
      <c r="F77" s="6"/>
      <c r="G77" s="6"/>
      <c r="H77" s="6"/>
      <c r="I77" s="6"/>
      <c r="J77" s="6"/>
      <c r="K77" s="6"/>
      <c r="L77" s="6"/>
      <c r="M77" s="6"/>
      <c r="N77" s="6"/>
      <c r="O77" s="6"/>
      <c r="P77" s="6"/>
      <c r="Q77" s="6"/>
      <c r="R77" s="6"/>
      <c r="S77" s="6"/>
      <c r="T77" s="6"/>
      <c r="U77" s="6"/>
      <c r="V77" s="6"/>
      <c r="W77" s="6"/>
      <c r="X77" s="6"/>
      <c r="Y77" s="6"/>
      <c r="Z77" s="6"/>
    </row>
    <row r="78">
      <c r="A78" s="6"/>
      <c r="B78" s="6"/>
      <c r="C78" s="6"/>
      <c r="D78" s="6"/>
      <c r="E78" s="6"/>
      <c r="F78" s="6"/>
      <c r="G78" s="6"/>
      <c r="H78" s="6"/>
      <c r="I78" s="6"/>
      <c r="J78" s="6"/>
      <c r="K78" s="6"/>
      <c r="L78" s="6"/>
      <c r="M78" s="6"/>
      <c r="N78" s="6"/>
      <c r="O78" s="6"/>
      <c r="P78" s="6"/>
      <c r="Q78" s="6"/>
      <c r="R78" s="6"/>
      <c r="S78" s="6"/>
      <c r="T78" s="6"/>
      <c r="U78" s="6"/>
      <c r="V78" s="6"/>
      <c r="W78" s="6"/>
      <c r="X78" s="6"/>
      <c r="Y78" s="6"/>
      <c r="Z78" s="6"/>
    </row>
    <row r="79">
      <c r="A79" s="6"/>
      <c r="B79" s="6"/>
      <c r="C79" s="6"/>
      <c r="D79" s="6"/>
      <c r="E79" s="6"/>
      <c r="F79" s="6"/>
      <c r="G79" s="6"/>
      <c r="H79" s="6"/>
      <c r="I79" s="6"/>
      <c r="J79" s="6"/>
      <c r="K79" s="6"/>
      <c r="L79" s="6"/>
      <c r="M79" s="6"/>
      <c r="N79" s="6"/>
      <c r="O79" s="6"/>
      <c r="P79" s="6"/>
      <c r="Q79" s="6"/>
      <c r="R79" s="6"/>
      <c r="S79" s="6"/>
      <c r="T79" s="6"/>
      <c r="U79" s="6"/>
      <c r="V79" s="6"/>
      <c r="W79" s="6"/>
      <c r="X79" s="6"/>
      <c r="Y79" s="6"/>
      <c r="Z79" s="6"/>
    </row>
    <row r="80">
      <c r="A80" s="6"/>
      <c r="B80" s="6"/>
      <c r="C80" s="6"/>
      <c r="D80" s="6"/>
      <c r="E80" s="6"/>
      <c r="F80" s="6"/>
      <c r="G80" s="6"/>
      <c r="H80" s="6"/>
      <c r="I80" s="6"/>
      <c r="J80" s="6"/>
      <c r="K80" s="6"/>
      <c r="L80" s="6"/>
      <c r="M80" s="6"/>
      <c r="N80" s="6"/>
      <c r="O80" s="6"/>
      <c r="P80" s="6"/>
      <c r="Q80" s="6"/>
      <c r="R80" s="6"/>
      <c r="S80" s="6"/>
      <c r="T80" s="6"/>
      <c r="U80" s="6"/>
      <c r="V80" s="6"/>
      <c r="W80" s="6"/>
      <c r="X80" s="6"/>
      <c r="Y80" s="6"/>
      <c r="Z80" s="6"/>
    </row>
    <row r="81">
      <c r="A81" s="6"/>
      <c r="B81" s="6"/>
      <c r="C81" s="6"/>
      <c r="D81" s="6"/>
      <c r="E81" s="6"/>
      <c r="F81" s="6"/>
      <c r="G81" s="6"/>
      <c r="H81" s="6"/>
      <c r="I81" s="6"/>
      <c r="J81" s="6"/>
      <c r="K81" s="6"/>
      <c r="L81" s="6"/>
      <c r="M81" s="6"/>
      <c r="N81" s="6"/>
      <c r="O81" s="6"/>
      <c r="P81" s="6"/>
      <c r="Q81" s="6"/>
      <c r="R81" s="6"/>
      <c r="S81" s="6"/>
      <c r="T81" s="6"/>
      <c r="U81" s="6"/>
      <c r="V81" s="6"/>
      <c r="W81" s="6"/>
      <c r="X81" s="6"/>
      <c r="Y81" s="6"/>
      <c r="Z81" s="6"/>
    </row>
    <row r="82">
      <c r="A82" s="6"/>
      <c r="B82" s="6"/>
      <c r="C82" s="6"/>
      <c r="D82" s="6"/>
      <c r="E82" s="6"/>
      <c r="F82" s="6"/>
      <c r="G82" s="6"/>
      <c r="H82" s="6"/>
      <c r="I82" s="6"/>
      <c r="J82" s="6"/>
      <c r="K82" s="6"/>
      <c r="L82" s="6"/>
      <c r="M82" s="6"/>
      <c r="N82" s="6"/>
      <c r="O82" s="6"/>
      <c r="P82" s="6"/>
      <c r="Q82" s="6"/>
      <c r="R82" s="6"/>
      <c r="S82" s="6"/>
      <c r="T82" s="6"/>
      <c r="U82" s="6"/>
      <c r="V82" s="6"/>
      <c r="W82" s="6"/>
      <c r="X82" s="6"/>
      <c r="Y82" s="6"/>
      <c r="Z82" s="6"/>
    </row>
    <row r="83">
      <c r="A83" s="6"/>
      <c r="B83" s="6"/>
      <c r="C83" s="6"/>
      <c r="D83" s="6"/>
      <c r="E83" s="6"/>
      <c r="F83" s="6"/>
      <c r="G83" s="6"/>
      <c r="H83" s="6"/>
      <c r="I83" s="6"/>
      <c r="J83" s="6"/>
      <c r="K83" s="6"/>
      <c r="L83" s="6"/>
      <c r="M83" s="6"/>
      <c r="N83" s="6"/>
      <c r="O83" s="6"/>
      <c r="P83" s="6"/>
      <c r="Q83" s="6"/>
      <c r="R83" s="6"/>
      <c r="S83" s="6"/>
      <c r="T83" s="6"/>
      <c r="U83" s="6"/>
      <c r="V83" s="6"/>
      <c r="W83" s="6"/>
      <c r="X83" s="6"/>
      <c r="Y83" s="6"/>
      <c r="Z83" s="6"/>
    </row>
    <row r="84">
      <c r="A84" s="6"/>
      <c r="B84" s="6"/>
      <c r="C84" s="6"/>
      <c r="D84" s="6"/>
      <c r="E84" s="6"/>
      <c r="F84" s="6"/>
      <c r="G84" s="6"/>
      <c r="H84" s="6"/>
      <c r="I84" s="6"/>
      <c r="J84" s="6"/>
      <c r="K84" s="6"/>
      <c r="L84" s="6"/>
      <c r="M84" s="6"/>
      <c r="N84" s="6"/>
      <c r="O84" s="6"/>
      <c r="P84" s="6"/>
      <c r="Q84" s="6"/>
      <c r="R84" s="6"/>
      <c r="S84" s="6"/>
      <c r="T84" s="6"/>
      <c r="U84" s="6"/>
      <c r="V84" s="6"/>
      <c r="W84" s="6"/>
      <c r="X84" s="6"/>
      <c r="Y84" s="6"/>
      <c r="Z84" s="6"/>
    </row>
    <row r="85">
      <c r="A85" s="6"/>
      <c r="B85" s="6"/>
      <c r="C85" s="6"/>
      <c r="D85" s="6"/>
      <c r="E85" s="6"/>
      <c r="F85" s="6"/>
      <c r="G85" s="6"/>
      <c r="H85" s="6"/>
      <c r="I85" s="6"/>
      <c r="J85" s="6"/>
      <c r="K85" s="6"/>
      <c r="L85" s="6"/>
      <c r="M85" s="6"/>
      <c r="N85" s="6"/>
      <c r="O85" s="6"/>
      <c r="P85" s="6"/>
      <c r="Q85" s="6"/>
      <c r="R85" s="6"/>
      <c r="S85" s="6"/>
      <c r="T85" s="6"/>
      <c r="U85" s="6"/>
      <c r="V85" s="6"/>
      <c r="W85" s="6"/>
      <c r="X85" s="6"/>
      <c r="Y85" s="6"/>
      <c r="Z85" s="6"/>
    </row>
    <row r="86">
      <c r="A86" s="6"/>
      <c r="B86" s="6"/>
      <c r="C86" s="6"/>
      <c r="D86" s="6"/>
      <c r="E86" s="6"/>
      <c r="F86" s="6"/>
      <c r="G86" s="6"/>
      <c r="H86" s="6"/>
      <c r="I86" s="6"/>
      <c r="J86" s="6"/>
      <c r="K86" s="6"/>
      <c r="L86" s="6"/>
      <c r="M86" s="6"/>
      <c r="N86" s="6"/>
      <c r="O86" s="6"/>
      <c r="P86" s="6"/>
      <c r="Q86" s="6"/>
      <c r="R86" s="6"/>
      <c r="S86" s="6"/>
      <c r="T86" s="6"/>
      <c r="U86" s="6"/>
      <c r="V86" s="6"/>
      <c r="W86" s="6"/>
      <c r="X86" s="6"/>
      <c r="Y86" s="6"/>
      <c r="Z86" s="6"/>
    </row>
    <row r="87">
      <c r="A87" s="6"/>
      <c r="B87" s="6"/>
      <c r="C87" s="6"/>
      <c r="D87" s="6"/>
      <c r="E87" s="6"/>
      <c r="F87" s="6"/>
      <c r="G87" s="6"/>
      <c r="H87" s="6"/>
      <c r="I87" s="6"/>
      <c r="J87" s="6"/>
      <c r="K87" s="6"/>
      <c r="L87" s="6"/>
      <c r="M87" s="6"/>
      <c r="N87" s="6"/>
      <c r="O87" s="6"/>
      <c r="P87" s="6"/>
      <c r="Q87" s="6"/>
      <c r="R87" s="6"/>
      <c r="S87" s="6"/>
      <c r="T87" s="6"/>
      <c r="U87" s="6"/>
      <c r="V87" s="6"/>
      <c r="W87" s="6"/>
      <c r="X87" s="6"/>
      <c r="Y87" s="6"/>
      <c r="Z87" s="6"/>
    </row>
    <row r="88">
      <c r="A88" s="6"/>
      <c r="B88" s="6"/>
      <c r="C88" s="6"/>
      <c r="D88" s="6"/>
      <c r="E88" s="6"/>
      <c r="F88" s="6"/>
      <c r="G88" s="6"/>
      <c r="H88" s="6"/>
      <c r="I88" s="6"/>
      <c r="J88" s="6"/>
      <c r="K88" s="6"/>
      <c r="L88" s="6"/>
      <c r="M88" s="6"/>
      <c r="N88" s="6"/>
      <c r="O88" s="6"/>
      <c r="P88" s="6"/>
      <c r="Q88" s="6"/>
      <c r="R88" s="6"/>
      <c r="S88" s="6"/>
      <c r="T88" s="6"/>
      <c r="U88" s="6"/>
      <c r="V88" s="6"/>
      <c r="W88" s="6"/>
      <c r="X88" s="6"/>
      <c r="Y88" s="6"/>
      <c r="Z88" s="6"/>
    </row>
    <row r="89">
      <c r="A89" s="6"/>
      <c r="B89" s="6"/>
      <c r="C89" s="6"/>
      <c r="D89" s="6"/>
      <c r="E89" s="6"/>
      <c r="F89" s="6"/>
      <c r="G89" s="6"/>
      <c r="H89" s="6"/>
      <c r="I89" s="6"/>
      <c r="J89" s="6"/>
      <c r="K89" s="6"/>
      <c r="L89" s="6"/>
      <c r="M89" s="6"/>
      <c r="N89" s="6"/>
      <c r="O89" s="6"/>
      <c r="P89" s="6"/>
      <c r="Q89" s="6"/>
      <c r="R89" s="6"/>
      <c r="S89" s="6"/>
      <c r="T89" s="6"/>
      <c r="U89" s="6"/>
      <c r="V89" s="6"/>
      <c r="W89" s="6"/>
      <c r="X89" s="6"/>
      <c r="Y89" s="6"/>
      <c r="Z89" s="6"/>
    </row>
    <row r="90">
      <c r="A90" s="6"/>
      <c r="B90" s="6"/>
      <c r="C90" s="6"/>
      <c r="D90" s="6"/>
      <c r="E90" s="6"/>
      <c r="F90" s="6"/>
      <c r="G90" s="6"/>
      <c r="H90" s="6"/>
      <c r="I90" s="6"/>
      <c r="J90" s="6"/>
      <c r="K90" s="6"/>
      <c r="L90" s="6"/>
      <c r="M90" s="6"/>
      <c r="N90" s="6"/>
      <c r="O90" s="6"/>
      <c r="P90" s="6"/>
      <c r="Q90" s="6"/>
      <c r="R90" s="6"/>
      <c r="S90" s="6"/>
      <c r="T90" s="6"/>
      <c r="U90" s="6"/>
      <c r="V90" s="6"/>
      <c r="W90" s="6"/>
      <c r="X90" s="6"/>
      <c r="Y90" s="6"/>
      <c r="Z90" s="6"/>
    </row>
    <row r="91">
      <c r="A91" s="6"/>
      <c r="B91" s="6"/>
      <c r="C91" s="6"/>
      <c r="D91" s="6"/>
      <c r="E91" s="6"/>
      <c r="F91" s="6"/>
      <c r="G91" s="6"/>
      <c r="H91" s="6"/>
      <c r="I91" s="6"/>
      <c r="J91" s="6"/>
      <c r="K91" s="6"/>
      <c r="L91" s="6"/>
      <c r="M91" s="6"/>
      <c r="N91" s="6"/>
      <c r="O91" s="6"/>
      <c r="P91" s="6"/>
      <c r="Q91" s="6"/>
      <c r="R91" s="6"/>
      <c r="S91" s="6"/>
      <c r="T91" s="6"/>
      <c r="U91" s="6"/>
      <c r="V91" s="6"/>
      <c r="W91" s="6"/>
      <c r="X91" s="6"/>
      <c r="Y91" s="6"/>
      <c r="Z91" s="6"/>
    </row>
    <row r="92">
      <c r="A92" s="6"/>
      <c r="B92" s="6"/>
      <c r="C92" s="6"/>
      <c r="D92" s="6"/>
      <c r="E92" s="6"/>
      <c r="F92" s="6"/>
      <c r="G92" s="6"/>
      <c r="H92" s="6"/>
      <c r="I92" s="6"/>
      <c r="J92" s="6"/>
      <c r="K92" s="6"/>
      <c r="L92" s="6"/>
      <c r="M92" s="6"/>
      <c r="N92" s="6"/>
      <c r="O92" s="6"/>
      <c r="P92" s="6"/>
      <c r="Q92" s="6"/>
      <c r="R92" s="6"/>
      <c r="S92" s="6"/>
      <c r="T92" s="6"/>
      <c r="U92" s="6"/>
      <c r="V92" s="6"/>
      <c r="W92" s="6"/>
      <c r="X92" s="6"/>
      <c r="Y92" s="6"/>
      <c r="Z92" s="6"/>
    </row>
    <row r="93">
      <c r="A93" s="6"/>
      <c r="B93" s="6"/>
      <c r="C93" s="6"/>
      <c r="D93" s="6"/>
      <c r="E93" s="6"/>
      <c r="F93" s="6"/>
      <c r="G93" s="6"/>
      <c r="H93" s="6"/>
      <c r="I93" s="6"/>
      <c r="J93" s="6"/>
      <c r="K93" s="6"/>
      <c r="L93" s="6"/>
      <c r="M93" s="6"/>
      <c r="N93" s="6"/>
      <c r="O93" s="6"/>
      <c r="P93" s="6"/>
      <c r="Q93" s="6"/>
      <c r="R93" s="6"/>
      <c r="S93" s="6"/>
      <c r="T93" s="6"/>
      <c r="U93" s="6"/>
      <c r="V93" s="6"/>
      <c r="W93" s="6"/>
      <c r="X93" s="6"/>
      <c r="Y93" s="6"/>
      <c r="Z93" s="6"/>
    </row>
    <row r="94">
      <c r="A94" s="6"/>
      <c r="B94" s="6"/>
      <c r="C94" s="6"/>
      <c r="D94" s="6"/>
      <c r="E94" s="6"/>
      <c r="F94" s="6"/>
      <c r="G94" s="6"/>
      <c r="H94" s="6"/>
      <c r="I94" s="6"/>
      <c r="J94" s="6"/>
      <c r="K94" s="6"/>
      <c r="L94" s="6"/>
      <c r="M94" s="6"/>
      <c r="N94" s="6"/>
      <c r="O94" s="6"/>
      <c r="P94" s="6"/>
      <c r="Q94" s="6"/>
      <c r="R94" s="6"/>
      <c r="S94" s="6"/>
      <c r="T94" s="6"/>
      <c r="U94" s="6"/>
      <c r="V94" s="6"/>
      <c r="W94" s="6"/>
      <c r="X94" s="6"/>
      <c r="Y94" s="6"/>
      <c r="Z94" s="6"/>
    </row>
    <row r="95">
      <c r="A95" s="6"/>
      <c r="B95" s="6"/>
      <c r="C95" s="6"/>
      <c r="D95" s="6"/>
      <c r="E95" s="6"/>
      <c r="F95" s="6"/>
      <c r="G95" s="6"/>
      <c r="H95" s="6"/>
      <c r="I95" s="6"/>
      <c r="J95" s="6"/>
      <c r="K95" s="6"/>
      <c r="L95" s="6"/>
      <c r="M95" s="6"/>
      <c r="N95" s="6"/>
      <c r="O95" s="6"/>
      <c r="P95" s="6"/>
      <c r="Q95" s="6"/>
      <c r="R95" s="6"/>
      <c r="S95" s="6"/>
      <c r="T95" s="6"/>
      <c r="U95" s="6"/>
      <c r="V95" s="6"/>
      <c r="W95" s="6"/>
      <c r="X95" s="6"/>
      <c r="Y95" s="6"/>
      <c r="Z95" s="6"/>
    </row>
    <row r="96">
      <c r="A96" s="6"/>
      <c r="B96" s="6"/>
      <c r="C96" s="6"/>
      <c r="D96" s="6"/>
      <c r="E96" s="6"/>
      <c r="F96" s="6"/>
      <c r="G96" s="6"/>
      <c r="H96" s="6"/>
      <c r="I96" s="6"/>
      <c r="J96" s="6"/>
      <c r="K96" s="6"/>
      <c r="L96" s="6"/>
      <c r="M96" s="6"/>
      <c r="N96" s="6"/>
      <c r="O96" s="6"/>
      <c r="P96" s="6"/>
      <c r="Q96" s="6"/>
      <c r="R96" s="6"/>
      <c r="S96" s="6"/>
      <c r="T96" s="6"/>
      <c r="U96" s="6"/>
      <c r="V96" s="6"/>
      <c r="W96" s="6"/>
      <c r="X96" s="6"/>
      <c r="Y96" s="6"/>
      <c r="Z96" s="6"/>
    </row>
    <row r="97">
      <c r="A97" s="6"/>
      <c r="B97" s="6"/>
      <c r="C97" s="6"/>
      <c r="D97" s="6"/>
      <c r="E97" s="6"/>
      <c r="F97" s="6"/>
      <c r="G97" s="6"/>
      <c r="H97" s="6"/>
      <c r="I97" s="6"/>
      <c r="J97" s="6"/>
      <c r="K97" s="6"/>
      <c r="L97" s="6"/>
      <c r="M97" s="6"/>
      <c r="N97" s="6"/>
      <c r="O97" s="6"/>
      <c r="P97" s="6"/>
      <c r="Q97" s="6"/>
      <c r="R97" s="6"/>
      <c r="S97" s="6"/>
      <c r="T97" s="6"/>
      <c r="U97" s="6"/>
      <c r="V97" s="6"/>
      <c r="W97" s="6"/>
      <c r="X97" s="6"/>
      <c r="Y97" s="6"/>
      <c r="Z97" s="6"/>
    </row>
    <row r="98">
      <c r="A98" s="6"/>
      <c r="B98" s="6"/>
      <c r="C98" s="6"/>
      <c r="D98" s="6"/>
      <c r="E98" s="6"/>
      <c r="F98" s="6"/>
      <c r="G98" s="6"/>
      <c r="H98" s="6"/>
      <c r="I98" s="6"/>
      <c r="J98" s="6"/>
      <c r="K98" s="6"/>
      <c r="L98" s="6"/>
      <c r="M98" s="6"/>
      <c r="N98" s="6"/>
      <c r="O98" s="6"/>
      <c r="P98" s="6"/>
      <c r="Q98" s="6"/>
      <c r="R98" s="6"/>
      <c r="S98" s="6"/>
      <c r="T98" s="6"/>
      <c r="U98" s="6"/>
      <c r="V98" s="6"/>
      <c r="W98" s="6"/>
      <c r="X98" s="6"/>
      <c r="Y98" s="6"/>
      <c r="Z98" s="6"/>
    </row>
    <row r="99">
      <c r="A99" s="6"/>
      <c r="B99" s="6"/>
      <c r="C99" s="6"/>
      <c r="D99" s="6"/>
      <c r="E99" s="6"/>
      <c r="F99" s="6"/>
      <c r="G99" s="6"/>
      <c r="H99" s="6"/>
      <c r="I99" s="6"/>
      <c r="J99" s="6"/>
      <c r="K99" s="6"/>
      <c r="L99" s="6"/>
      <c r="M99" s="6"/>
      <c r="N99" s="6"/>
      <c r="O99" s="6"/>
      <c r="P99" s="6"/>
      <c r="Q99" s="6"/>
      <c r="R99" s="6"/>
      <c r="S99" s="6"/>
      <c r="T99" s="6"/>
      <c r="U99" s="6"/>
      <c r="V99" s="6"/>
      <c r="W99" s="6"/>
      <c r="X99" s="6"/>
      <c r="Y99" s="6"/>
      <c r="Z99" s="6"/>
    </row>
    <row r="100">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row r="1002">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row>
    <row r="1003">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row>
    <row r="1004">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2" max="2" width="136.0"/>
  </cols>
  <sheetData>
    <row r="1">
      <c r="A1" s="42" t="s">
        <v>42</v>
      </c>
      <c r="B1" s="43" t="s">
        <v>135</v>
      </c>
    </row>
    <row r="2">
      <c r="A2" s="42" t="s">
        <v>137</v>
      </c>
      <c r="B2" s="43" t="s">
        <v>138</v>
      </c>
    </row>
    <row r="3">
      <c r="A3" s="42" t="s">
        <v>54</v>
      </c>
      <c r="B3" s="43" t="s">
        <v>140</v>
      </c>
    </row>
    <row r="4">
      <c r="A4" s="42" t="s">
        <v>56</v>
      </c>
      <c r="B4" s="43" t="s">
        <v>141</v>
      </c>
    </row>
    <row r="5">
      <c r="A5" s="42" t="s">
        <v>143</v>
      </c>
      <c r="B5" s="43" t="s">
        <v>144</v>
      </c>
    </row>
    <row r="6">
      <c r="A6" s="42" t="s">
        <v>62</v>
      </c>
      <c r="B6" s="43" t="s">
        <v>145</v>
      </c>
    </row>
    <row r="7">
      <c r="A7" s="42" t="s">
        <v>64</v>
      </c>
      <c r="B7" s="43" t="s">
        <v>146</v>
      </c>
    </row>
    <row r="8">
      <c r="A8" s="42" t="s">
        <v>147</v>
      </c>
      <c r="B8" s="43" t="s">
        <v>149</v>
      </c>
    </row>
    <row r="9">
      <c r="A9" s="42" t="s">
        <v>150</v>
      </c>
      <c r="B9" s="2" t="s">
        <v>152</v>
      </c>
    </row>
    <row r="10">
      <c r="A10" s="42" t="s">
        <v>154</v>
      </c>
      <c r="B10" s="43" t="s">
        <v>155</v>
      </c>
    </row>
    <row r="11">
      <c r="A11" s="42" t="s">
        <v>66</v>
      </c>
      <c r="B11" s="43" t="s">
        <v>156</v>
      </c>
    </row>
    <row r="12">
      <c r="A12" s="42" t="s">
        <v>157</v>
      </c>
      <c r="B12" s="43" t="s">
        <v>159</v>
      </c>
    </row>
    <row r="13">
      <c r="A13" s="42" t="s">
        <v>67</v>
      </c>
      <c r="B13" s="43" t="s">
        <v>161</v>
      </c>
    </row>
    <row r="16">
      <c r="A16" s="9" t="s">
        <v>162</v>
      </c>
    </row>
    <row r="17">
      <c r="A17" s="44" t="s">
        <v>164</v>
      </c>
    </row>
    <row r="18">
      <c r="A18" s="45" t="s">
        <v>166</v>
      </c>
    </row>
  </sheetData>
  <drawing r:id="rId1"/>
</worksheet>
</file>